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18\05. PW Mei 2018\03. Lembaga Pembiayaan\"/>
    </mc:Choice>
  </mc:AlternateContent>
  <bookViews>
    <workbookView xWindow="0" yWindow="0" windowWidth="11496" windowHeight="5316" tabRatio="872" firstSheet="5" activeTab="5"/>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'PP1'!$A$2:$W$77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<sst xmlns="http://schemas.openxmlformats.org/spreadsheetml/2006/main" count="1138" uniqueCount="824">
  <si>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</si>
  <si>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</si>
  <si>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</si>
  <si>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</si>
  <si>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</si>
  <si>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</si>
  <si>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</si>
  <si>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</si>
  <si>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</si>
  <si>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</si>
  <si>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</si>
  <si>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</si>
  <si>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</si>
  <si>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</si>
  <si>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</si>
  <si>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</si>
  <si>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</si>
  <si>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</si>
  <si>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</si>
  <si>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</si>
  <si>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</si>
  <si>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</si>
  <si>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</si>
  <si>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</si>
  <si>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</si>
  <si>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</si>
  <si>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</si>
  <si>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</si>
  <si>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</si>
  <si>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</si>
  <si>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</si>
  <si>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</si>
  <si>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</si>
  <si>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</si>
  <si>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</si>
  <si>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</si>
  <si>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</si>
  <si>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</si>
  <si>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</si>
  <si>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</si>
  <si>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</si>
  <si>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</si>
  <si>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</si>
  <si>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</si>
  <si>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</si>
  <si>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</si>
  <si>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</si>
  <si>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</si>
  <si>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</si>
  <si>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</si>
  <si>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</si>
  <si>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</si>
  <si>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</si>
  <si>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</si>
  <si>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</si>
  <si>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</si>
  <si>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</si>
  <si>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</si>
  <si>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</si>
  <si>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</si>
  <si>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</si>
  <si>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</si>
  <si>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</si>
  <si>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</si>
  <si>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</si>
  <si>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</si>
  <si>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</si>
  <si>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</si>
  <si>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</si>
  <si>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</si>
  <si>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</si>
  <si>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</si>
  <si>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</si>
  <si>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</si>
  <si>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</si>
  <si>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</si>
  <si>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</si>
  <si>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</si>
  <si>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</si>
  <si>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</si>
  <si>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</si>
  <si>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</si>
  <si>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</si>
  <si>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</si>
  <si>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</si>
  <si>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</si>
  <si>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</si>
  <si>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</si>
  <si>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</si>
  <si>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</si>
  <si>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</si>
  <si>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</si>
  <si>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</si>
  <si>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</si>
  <si>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</si>
  <si>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</si>
  <si>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</si>
  <si>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</si>
  <si>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</si>
  <si>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</si>
  <si>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</si>
  <si>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</si>
  <si>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</si>
  <si>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</si>
  <si>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</si>
  <si>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</si>
  <si>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</si>
  <si>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</si>
  <si>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</si>
  <si>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</si>
  <si>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</si>
  <si>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</si>
  <si>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</si>
  <si>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</si>
  <si>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</si>
  <si>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</si>
  <si>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</si>
  <si>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</si>
  <si>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</si>
  <si>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</si>
  <si>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</si>
  <si>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</si>
  <si>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</si>
  <si>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</si>
  <si>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</si>
  <si>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</si>
  <si>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</si>
  <si>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</si>
  <si>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</si>
  <si>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</si>
  <si>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</si>
  <si>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</si>
  <si>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</si>
  <si>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</si>
  <si>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</si>
  <si>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</si>
  <si>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</si>
  <si>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</si>
  <si>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</si>
  <si>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</si>
  <si>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</si>
  <si>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</si>
  <si>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</si>
  <si>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</si>
  <si>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</si>
  <si>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</si>
  <si>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</si>
  <si>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</si>
  <si>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</si>
  <si>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</si>
  <si>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</si>
  <si>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</si>
  <si>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</si>
  <si>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</si>
  <si>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</si>
  <si>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</si>
  <si>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</si>
  <si>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</si>
  <si>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</si>
  <si>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</si>
  <si>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</si>
  <si>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</si>
  <si>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</si>
  <si>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</si>
  <si>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</si>
  <si>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</si>
  <si>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</si>
  <si>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</si>
  <si>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</si>
  <si>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</si>
  <si>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</si>
  <si>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</si>
  <si>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</si>
  <si>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</si>
  <si>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</si>
  <si>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</si>
  <si>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</si>
  <si>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</si>
  <si>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</si>
  <si>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</si>
  <si>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</si>
  <si>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</si>
  <si>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</si>
  <si>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</si>
  <si>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</si>
  <si>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</si>
  <si>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</si>
  <si>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</si>
  <si>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</si>
  <si>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</si>
  <si>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</si>
  <si>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</si>
  <si>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</si>
  <si>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</si>
  <si>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</si>
  <si>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</si>
  <si>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</si>
  <si>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</si>
  <si>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</si>
  <si>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</si>
  <si>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</si>
  <si>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</si>
  <si>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</si>
  <si>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</si>
  <si>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</si>
  <si>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</si>
  <si>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</si>
  <si>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</si>
  <si>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</si>
  <si>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</si>
  <si>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</si>
  <si>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</si>
  <si>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</si>
  <si>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</si>
  <si>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</si>
  <si>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</si>
  <si>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</si>
  <si>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</si>
  <si>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</si>
  <si>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</si>
  <si>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</si>
  <si>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</si>
  <si>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</si>
  <si>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</si>
  <si>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</si>
  <si>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</si>
  <si>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</si>
  <si>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</si>
  <si>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</si>
  <si>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</si>
  <si>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</si>
  <si>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</si>
  <si>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</si>
  <si>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</si>
  <si>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</si>
  <si>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</si>
  <si>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</si>
  <si>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</si>
  <si>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</si>
  <si>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</si>
  <si>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</si>
  <si>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</si>
  <si>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</si>
  <si>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</si>
  <si>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</si>
  <si>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</si>
  <si>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</si>
  <si>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</si>
  <si>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</si>
  <si>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</si>
  <si>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</si>
  <si>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</si>
  <si>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</si>
  <si>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</si>
  <si>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</si>
  <si>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</si>
  <si>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</si>
  <si>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</si>
  <si>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</si>
  <si>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</si>
  <si>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</si>
  <si>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</si>
  <si>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</si>
  <si>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</si>
  <si>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</si>
  <si>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</si>
  <si>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</si>
  <si>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</si>
  <si>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</si>
  <si>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</si>
  <si>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</si>
  <si>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</si>
  <si>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</si>
  <si>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</si>
  <si>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</si>
  <si>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</si>
  <si>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</si>
  <si>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</si>
  <si>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</si>
  <si>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</si>
  <si>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</si>
  <si>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</si>
  <si>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</si>
  <si>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</si>
  <si>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</si>
  <si>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</si>
  <si>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</si>
  <si>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</si>
  <si>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</si>
  <si>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</si>
  <si>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</si>
  <si>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</si>
  <si>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</si>
  <si>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</si>
  <si>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</si>
  <si>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</si>
  <si>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</si>
  <si>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</si>
  <si>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</si>
  <si>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</si>
  <si>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</si>
  <si>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</si>
  <si>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</si>
  <si>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</si>
  <si>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</si>
  <si>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</si>
  <si>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</si>
  <si>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</si>
  <si>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</si>
  <si>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</si>
  <si>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</si>
  <si>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</si>
  <si>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</si>
  <si>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</si>
  <si>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</si>
  <si>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</si>
  <si>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</si>
  <si>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</si>
  <si>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</si>
  <si>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</si>
  <si>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</si>
  <si>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</si>
  <si>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</si>
  <si>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</si>
  <si>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</si>
  <si>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</si>
  <si>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</si>
  <si>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</si>
  <si>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</si>
  <si>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</si>
  <si>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</si>
  <si>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</si>
  <si>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</si>
  <si>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</si>
  <si>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</si>
  <si>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</si>
  <si>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</si>
  <si>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</si>
  <si>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</si>
  <si>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</si>
  <si>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</si>
  <si>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</si>
  <si>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</si>
  <si>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</si>
  <si>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</si>
  <si>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</si>
  <si>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</si>
  <si>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</si>
  <si>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</si>
  <si>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</si>
  <si>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</si>
  <si>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</si>
  <si>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</si>
  <si>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</si>
  <si>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</si>
  <si>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</si>
  <si>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</si>
  <si>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</si>
  <si>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</si>
  <si>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</si>
  <si>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</si>
  <si>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</si>
  <si>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</si>
  <si>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</si>
  <si>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</si>
  <si>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</si>
  <si>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</si>
  <si>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</si>
  <si>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</si>
  <si>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</si>
  <si>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</si>
  <si>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</si>
  <si>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</si>
  <si>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</si>
  <si>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</si>
  <si>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</si>
  <si>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</si>
  <si>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</si>
  <si>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</si>
  <si>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</si>
  <si>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</si>
  <si>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</si>
  <si>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</si>
  <si>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</si>
  <si>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</si>
  <si>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</si>
  <si>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</si>
  <si>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</si>
  <si>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</si>
  <si>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</si>
  <si>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</si>
  <si>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</si>
  <si>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</si>
  <si>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</si>
  <si>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</si>
  <si>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</si>
  <si>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</si>
  <si>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</si>
  <si>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</si>
  <si>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</si>
  <si>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</si>
  <si>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</si>
  <si>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</si>
  <si>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</si>
  <si>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</si>
  <si>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</si>
  <si>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</si>
  <si>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</si>
  <si>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</si>
  <si>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</si>
  <si>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</si>
  <si>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</si>
  <si>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</si>
  <si>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</si>
  <si>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</si>
  <si>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</si>
  <si>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</si>
  <si>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</si>
  <si>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</si>
  <si>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</si>
  <si>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</si>
  <si>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</si>
  <si>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</si>
  <si>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</si>
  <si>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</si>
  <si>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</si>
  <si>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</si>
  <si>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</si>
  <si>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</si>
  <si>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</si>
  <si>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</si>
  <si>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</si>
  <si>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</si>
  <si>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</si>
  <si>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</si>
  <si>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</si>
  <si>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</si>
  <si>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</si>
  <si>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</si>
  <si>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</si>
  <si>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</si>
  <si>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</si>
  <si>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</si>
  <si>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</si>
  <si>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</si>
  <si>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</si>
  <si>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</si>
  <si>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</si>
  <si>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</si>
  <si>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</si>
  <si>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</si>
  <si>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</si>
  <si>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</si>
  <si>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</si>
  <si>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</si>
  <si>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</si>
  <si>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</si>
  <si>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</si>
  <si>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</si>
  <si>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</si>
  <si>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</si>
  <si>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</si>
  <si>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</si>
  <si>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</si>
  <si>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</si>
  <si>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</si>
  <si>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</si>
  <si>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</si>
  <si>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</si>
  <si>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</si>
  <si>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</si>
  <si>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</si>
  <si>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</si>
  <si>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</si>
  <si>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</si>
  <si>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</si>
  <si>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</si>
  <si>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</si>
  <si>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</si>
  <si>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</si>
  <si>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t>1. BOPO</t>
  </si>
  <si>
    <t>2. IFAR</t>
  </si>
  <si>
    <t>3. ROA</t>
  </si>
  <si>
    <t>4. ROE</t>
  </si>
  <si>
    <t>5. GR</t>
  </si>
  <si>
    <t>6. NPF</t>
  </si>
  <si>
    <t>Business Operations Types</t>
  </si>
  <si>
    <t>1. Penyertaan Saham</t>
  </si>
  <si>
    <t>1. Shares</t>
  </si>
  <si>
    <t>2. Obligasi Konversi</t>
  </si>
  <si>
    <t>2. Convertible Bonds</t>
  </si>
  <si>
    <t>3. Pembiayaan Bagi Hasil</t>
  </si>
  <si>
    <t>3. Profit/Revenue Sharing</t>
  </si>
  <si>
    <t>TOTAL</t>
  </si>
  <si>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</si>
  <si>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</si>
  <si>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</si>
  <si>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</si>
  <si>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</si>
  <si>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</si>
  <si>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</si>
  <si>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</si>
  <si>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</si>
  <si>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</si>
  <si>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</si>
  <si>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</si>
  <si>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</si>
  <si>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</si>
  <si>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</si>
  <si>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</si>
  <si>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</si>
  <si>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</si>
  <si>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</si>
  <si>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t>1.Pertanian, Perikanan, dan Kehutanan</t>
  </si>
  <si>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</si>
  <si>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</si>
  <si>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</si>
  <si>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</si>
  <si>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</si>
  <si>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</si>
  <si>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</si>
  <si>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</si>
  <si>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</si>
  <si>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</si>
  <si>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</si>
  <si>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</si>
  <si>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</si>
  <si>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</si>
  <si>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</si>
  <si>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</si>
  <si>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</si>
  <si>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</si>
  <si>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</si>
  <si>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</si>
  <si>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</si>
  <si>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</si>
  <si>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</si>
  <si>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</si>
  <si>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</si>
  <si>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</si>
  <si>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</si>
  <si>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</si>
  <si>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</si>
  <si>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</si>
  <si>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</si>
  <si>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</si>
  <si>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</si>
  <si>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</si>
  <si>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</si>
  <si>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</si>
  <si>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</si>
  <si>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</si>
  <si>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</si>
  <si>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</si>
  <si>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</si>
  <si>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</si>
  <si>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</si>
  <si>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</si>
  <si>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</si>
  <si>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</si>
  <si>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</si>
  <si>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</si>
  <si>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</si>
  <si>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</si>
  <si>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</si>
  <si>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</si>
  <si>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</si>
  <si>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</si>
  <si>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</si>
  <si>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</si>
  <si>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</si>
  <si>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</si>
  <si>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</si>
  <si>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</si>
  <si>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</si>
  <si>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</si>
  <si>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</si>
  <si>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</si>
  <si>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</si>
  <si>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</si>
  <si>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</si>
  <si>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</si>
  <si>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</si>
  <si>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</si>
  <si>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</si>
  <si>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</si>
  <si>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</si>
  <si>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</si>
  <si>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</si>
  <si>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</si>
  <si>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</si>
  <si>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</si>
  <si>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</si>
  <si>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</si>
  <si>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</si>
  <si>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</si>
  <si>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</si>
  <si>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</si>
  <si>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</si>
  <si>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</si>
  <si>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</si>
  <si>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</si>
  <si>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</si>
  <si>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</si>
  <si>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</si>
  <si>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</si>
  <si>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</si>
  <si>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</si>
  <si>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</si>
  <si>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</si>
  <si>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</si>
  <si>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</si>
  <si>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</si>
  <si>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</si>
  <si>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</si>
  <si>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</si>
  <si>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</si>
  <si>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</si>
  <si>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</si>
  <si>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</si>
  <si>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</si>
  <si>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</si>
  <si>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</si>
  <si>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</si>
  <si>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</si>
  <si>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</si>
  <si>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</si>
  <si>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</si>
  <si>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</si>
  <si>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</si>
  <si>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</si>
  <si>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</si>
  <si>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</si>
  <si>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</si>
  <si>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</si>
  <si>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</si>
  <si>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</si>
  <si>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</si>
  <si>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</si>
  <si>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</si>
  <si>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</si>
  <si>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</si>
  <si>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</si>
  <si>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</si>
  <si>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</si>
  <si>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</si>
  <si>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</si>
  <si>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</si>
  <si>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</si>
  <si>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</si>
  <si>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</si>
  <si>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</si>
  <si>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</si>
  <si>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</si>
  <si>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</si>
  <si>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</si>
  <si>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</si>
  <si>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</si>
  <si>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</si>
  <si>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</si>
  <si>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</si>
  <si>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</si>
  <si>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</si>
  <si>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</si>
  <si>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</si>
  <si>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</si>
  <si>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</si>
  <si>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</si>
  <si>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</si>
  <si>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</si>
  <si>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</si>
  <si>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</si>
  <si>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</si>
  <si>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</si>
  <si>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</si>
  <si>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</si>
  <si>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</si>
  <si>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</si>
  <si>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</si>
  <si>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</si>
  <si>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</si>
  <si>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</si>
  <si>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</si>
  <si>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</si>
  <si>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</si>
  <si>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</si>
  <si>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</si>
  <si>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</si>
  <si>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</si>
  <si>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</si>
  <si>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</si>
  <si>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</si>
  <si>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</si>
  <si>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</si>
  <si>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</si>
  <si>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</si>
  <si>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</si>
  <si>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</si>
  <si>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</si>
  <si>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</si>
  <si>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</si>
  <si>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</si>
  <si>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</si>
  <si>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</si>
  <si>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</si>
  <si>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</si>
  <si>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</si>
  <si>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</si>
  <si>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</si>
  <si>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</si>
  <si>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</si>
  <si>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</si>
  <si>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</si>
  <si>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</si>
  <si>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</si>
  <si>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</si>
  <si>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</si>
  <si>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</si>
  <si>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</si>
  <si>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</si>
  <si>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</si>
  <si>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</si>
  <si>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</si>
  <si>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</si>
  <si>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</si>
  <si>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</si>
  <si>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</si>
  <si>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</si>
  <si>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</si>
  <si>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</si>
  <si>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</si>
  <si>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</si>
  <si>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</si>
  <si>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</si>
  <si>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</si>
  <si>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</si>
  <si>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</si>
  <si>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</si>
  <si>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</si>
  <si>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</si>
  <si>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</si>
  <si>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</si>
  <si>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</si>
  <si>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</si>
  <si>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</si>
  <si>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</si>
  <si>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</si>
  <si>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</si>
  <si>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</si>
  <si>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</si>
  <si>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</si>
  <si>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</si>
  <si>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</si>
  <si>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</si>
  <si>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</si>
  <si>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</si>
  <si>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</si>
  <si>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</si>
  <si>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</si>
  <si>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</si>
  <si>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</si>
  <si>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</si>
  <si>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</si>
  <si>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</si>
  <si>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</si>
  <si>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</si>
  <si>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</si>
  <si>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</si>
  <si>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</si>
  <si>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</si>
  <si>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</si>
  <si>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</si>
  <si>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</si>
  <si>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</si>
  <si>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</si>
  <si>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</si>
  <si>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</si>
  <si>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</si>
  <si>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</si>
  <si>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</si>
  <si>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</si>
  <si>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</si>
  <si>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Tabel 2.11 Kinerja Perusahaan Pembiayaan Listed</t>
  </si>
  <si>
    <t>Wisma Mulia 2 Lantai 11</t>
  </si>
  <si>
    <t>Jl. Jend Gatot Subroto No. 42</t>
  </si>
  <si>
    <t>Jakarta Selatan</t>
  </si>
  <si>
    <t>South Jakarta</t>
  </si>
  <si>
    <t>Data yang digunakan dalam Statistik Lembaga Pembiayaan Indonesia ini sudah termasuk dengan data Syariah dan bersumber dari Laporan Bulanan Perusahaan Pembiayaan yang disampaikan melalui Sistem Informasi Laporan Bulanan Perusahaan Pembiayaan (SIPP), Laporan Bulanan Perusahaan Modal Ventura, dan Laporan Bulanan Perusahaan Pembiayaan Infrastruktur.</t>
  </si>
  <si>
    <t>*) Data termasuk Syariah</t>
  </si>
  <si>
    <t>1. Perusahaan Pembiayaan</t>
  </si>
  <si>
    <t>3. Perusahaan Pembiayaan Infrastruktur</t>
  </si>
  <si>
    <t xml:space="preserve">The data used in the Indonesia Finance Institutions Statistics is included with Sharia data and derived from Finance Company Monthly Report that delivered through SIPP, Venture Capital Company Monthly Report and Infrastructure Finance Company Monthly Report. </t>
  </si>
  <si>
    <t>First Indo American Leasing Tbk. (FINN)</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</si>
  <si>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</si>
  <si>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</si>
  <si>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</si>
  <si>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</si>
  <si>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</si>
  <si>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3.6 Pembiayaan/Penyertaan Berdasarkan Lokasi Perusahaan Modal Ventura (Miliar Rp)
</t>
    </r>
    <r>
      <rPr>
        <b/>
        <i/>
        <sz val="10"/>
        <rFont val="Arial"/>
        <family val="2"/>
      </rPr>
      <t>Table 3.6 Financing/Placement Based On Venture Capital Company Locations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</si>
  <si>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</si>
  <si>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</si>
  <si>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</si>
  <si>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t>Jan-18*</t>
  </si>
  <si>
    <t>1. Finance Company</t>
  </si>
  <si>
    <t>3. Infrastructure Finance Company</t>
  </si>
  <si>
    <t xml:space="preserve">Tabel 3.1 Posisi Keuangan Perusahaan Modal Ventura  </t>
  </si>
  <si>
    <t xml:space="preserve">Tabel 3.2 Laporan Laba Rugi Perusahaan Modal Ventura  </t>
  </si>
  <si>
    <t xml:space="preserve">Tabel 3.3 Kinerja Keuangan Perusahaan Modal Ventura  </t>
  </si>
  <si>
    <t xml:space="preserve">Tabel 3.4 Pembiayaan/Penyertaan Modal Ventura Berdasarkan Kegiatan Usaha </t>
  </si>
  <si>
    <t xml:space="preserve">Tabel 3.5 Pembiayaan/Penyertaan Modal Ventura Berdasarkan Sektor Ekonomi </t>
  </si>
  <si>
    <t xml:space="preserve">Tabel 3.6 Pembiayaan/Penyertaan Berdasarkan Lokasi Perusahaan Modal Ventura </t>
  </si>
  <si>
    <t xml:space="preserve">Tabel 3.7 Jumlah PPU Modal Ventura Berdasarkan Kegiatan Usaha </t>
  </si>
  <si>
    <t xml:space="preserve">Tabel 3.8 Jumlah PPU Modal Ventura Berdasarkan Sektor Ekonomi </t>
  </si>
  <si>
    <t xml:space="preserve">Tabel 3.9 Jumlah PPU Berdasarkan Lokasi Perusahaan Modal Ventura </t>
  </si>
  <si>
    <r>
      <t xml:space="preserve">*) Data termasuk Syariah
</t>
    </r>
    <r>
      <rPr>
        <i/>
        <sz val="6"/>
        <rFont val="Arial"/>
        <family val="2"/>
      </rPr>
      <t>*) Include Sharia data</t>
    </r>
  </si>
  <si>
    <r>
      <t xml:space="preserve">*)Data termasuk Syariah
</t>
    </r>
    <r>
      <rPr>
        <i/>
        <sz val="6"/>
        <rFont val="Arial"/>
        <family val="2"/>
      </rPr>
      <t>*) Include Sharia data</t>
    </r>
  </si>
  <si>
    <r>
      <t xml:space="preserve">*)Data termasuk Syariah
</t>
    </r>
    <r>
      <rPr>
        <i/>
        <sz val="6"/>
        <rFont val="Arial"/>
        <family val="2"/>
      </rPr>
      <t>*) Include Sharia Data</t>
    </r>
  </si>
  <si>
    <r>
      <t xml:space="preserve">*) Data termasuk Syariah
</t>
    </r>
    <r>
      <rPr>
        <i/>
        <sz val="6"/>
        <rFont val="Arial"/>
        <family val="2"/>
      </rPr>
      <t>*) Include Sharia Data</t>
    </r>
    <r>
      <rPr>
        <sz val="6"/>
        <rFont val="Arial"/>
        <family val="2"/>
      </rPr>
      <t xml:space="preserve">
**) Data pembiayaan/penyertaan outstanding principal sebelum dikurangi pencadangan</t>
    </r>
    <r>
      <rPr>
        <i/>
        <sz val="6"/>
        <rFont val="Arial"/>
        <family val="2"/>
      </rPr>
      <t xml:space="preserve">
**) Financing/placement data outstanding principal before deducted by reserves</t>
    </r>
  </si>
  <si>
    <t>Feb-18*</t>
  </si>
  <si>
    <t>Mar-18*</t>
  </si>
  <si>
    <t>Apr-18*</t>
  </si>
  <si>
    <t>Mei 2018</t>
  </si>
  <si>
    <r>
      <t xml:space="preserve">Tabel 2.11 Kinerja Perusahaan Pembiayaan Terbuka per Mei 2018
</t>
    </r>
    <r>
      <rPr>
        <b/>
        <i/>
        <sz val="10"/>
        <rFont val="Arial"/>
        <family val="2"/>
      </rPr>
      <t>Table 2.11 Public Finance Company Performance as of May 2018</t>
    </r>
  </si>
  <si>
    <t>Mei-18*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</si>
</sst>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3"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75">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41" fillId="0" borderId="0" xfId="0" applyFont="1" applyAlignment="1"/>
    <xf numFmtId="0" fontId="42" fillId="0" borderId="0" xfId="0" applyFont="1" applyAlignment="1">
      <alignment horizontal="left"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4" xfId="0" applyNumberFormat="1" applyFont="1" applyBorder="1"/>
    <xf numFmtId="14" fontId="17" fillId="0" borderId="2" xfId="0" applyNumberFormat="1" applyFont="1" applyBorder="1"/>
    <xf numFmtId="17" fontId="14" fillId="2" borderId="4" xfId="0" applyNumberFormat="1"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1"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zoomScale="80" zoomScaleNormal="80" workbookViewId="0">
      <selection activeCell="C14" sqref="C14"/>
    </sheetView>
  </sheetViews>
  <sheetFormatPr defaultRowHeight="14.4" x14ac:dyDescent="0.3"/>
  <cols>
    <col min="1" max="1" width="4.109375" style="62" customWidth="1"/>
    <col min="2" max="2" width="3.6640625" customWidth="1"/>
    <col min="3" max="3" width="90.5546875" customWidth="1"/>
  </cols>
  <sheetData>
    <row r="10" spans="3:3" ht="90" x14ac:dyDescent="0.3">
      <c r="C10" s="63" t="s">
        <v>715</v>
      </c>
    </row>
    <row r="11" spans="3:3" x14ac:dyDescent="0.3">
      <c r="C11" s="64"/>
    </row>
    <row r="12" spans="3:3" x14ac:dyDescent="0.3">
      <c r="C12" s="64"/>
    </row>
    <row r="13" spans="3:3" ht="28.2" x14ac:dyDescent="0.5">
      <c r="C13" s="65" t="s">
        <v>821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zoomScaleNormal="100" workbookViewId="0">
      <pane xSplit="1" ySplit="2" topLeftCell="O3" activePane="bottomRight" state="frozen"/>
      <selection activeCell="B6" sqref="B6"/>
      <selection pane="topRight" activeCell="B6" sqref="B6"/>
      <selection pane="bottomLeft" activeCell="B6" sqref="B6"/>
      <selection pane="bottomRight" activeCell="V2" sqref="V2:V10"/>
    </sheetView>
  </sheetViews>
  <sheetFormatPr defaultRowHeight="14.4" x14ac:dyDescent="0.3"/>
  <cols>
    <col min="1" max="1" width="20.44140625" style="1" customWidth="1"/>
    <col min="2" max="8" width="10.44140625" hidden="1" customWidth="1"/>
    <col min="9" max="22" width="8.88671875" customWidth="1"/>
  </cols>
  <sheetData>
    <row r="1" spans="1:22" ht="28.95" customHeight="1" x14ac:dyDescent="0.3">
      <c r="A1" s="231" t="s">
        <v>130</v>
      </c>
      <c r="B1" s="232"/>
      <c r="C1" s="232"/>
      <c r="D1" s="232"/>
      <c r="E1" s="232"/>
      <c r="F1" s="232"/>
      <c r="G1" s="232"/>
      <c r="H1" s="232"/>
      <c r="I1" s="232"/>
      <c r="J1" s="232"/>
      <c r="K1" s="232"/>
      <c r="L1" s="232"/>
      <c r="M1" s="232"/>
      <c r="N1" s="232"/>
      <c r="O1" s="232"/>
      <c r="P1" s="232"/>
      <c r="Q1" s="232"/>
      <c r="R1" s="232"/>
      <c r="S1" s="232"/>
      <c r="T1" s="232"/>
      <c r="U1" s="232"/>
      <c r="V1" s="233"/>
    </row>
    <row r="2" spans="1:22" x14ac:dyDescent="0.3">
      <c r="A2" s="84" t="s">
        <v>116</v>
      </c>
      <c r="B2" s="86">
        <v>42614</v>
      </c>
      <c r="C2" s="86">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8">
        <v>43221</v>
      </c>
    </row>
    <row r="3" spans="1:22" x14ac:dyDescent="0.3">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c r="P3" s="32">
        <v>0.87509403861772084</v>
      </c>
      <c r="Q3" s="32">
        <v>0.86937505791114744</v>
      </c>
      <c r="R3" s="32">
        <v>0.87540762313128007</v>
      </c>
      <c r="S3" s="32">
        <v>0.87273042229242892</v>
      </c>
      <c r="T3" s="32">
        <v>0.86626356318158426</v>
      </c>
      <c r="U3" s="32">
        <v>0.86978317929579851</v>
      </c>
      <c r="V3" s="32">
        <v>0.86606844156632867</v>
      </c>
    </row>
    <row r="4" spans="1:22" x14ac:dyDescent="0.3">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c r="P4" s="33">
        <v>2.973254460813977</v>
      </c>
      <c r="Q4" s="33">
        <v>2.9857376268330191</v>
      </c>
      <c r="R4" s="33">
        <v>2.9448527698750486</v>
      </c>
      <c r="S4" s="33">
        <v>2.9479103515230696</v>
      </c>
      <c r="T4" s="33">
        <v>3.0806430096158581</v>
      </c>
      <c r="U4" s="33">
        <v>3.080145589234053</v>
      </c>
      <c r="V4" s="33">
        <v>3.1392857726525492</v>
      </c>
    </row>
    <row r="5" spans="1:22" x14ac:dyDescent="0.3">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c r="P5" s="32">
        <v>2.7119623654964</v>
      </c>
      <c r="Q5" s="32">
        <v>2.7203864740047234</v>
      </c>
      <c r="R5" s="32">
        <v>2.7347226066551436</v>
      </c>
      <c r="S5" s="32">
        <v>2.7699535147378636</v>
      </c>
      <c r="T5" s="32">
        <v>2.6832111068621574</v>
      </c>
      <c r="U5" s="32">
        <v>2.6748911319413633</v>
      </c>
      <c r="V5" s="32">
        <v>2.6824423074220158</v>
      </c>
    </row>
    <row r="6" spans="1:22" x14ac:dyDescent="0.3">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c r="P6" s="32">
        <v>3.0799699601553737E-2</v>
      </c>
      <c r="Q6" s="32">
        <v>2.9552770406843565E-2</v>
      </c>
      <c r="R6" s="32">
        <v>2.9547306498148202E-2</v>
      </c>
      <c r="S6" s="32">
        <v>3.0868290608710238E-2</v>
      </c>
      <c r="T6" s="32">
        <v>3.2506383107792892E-2</v>
      </c>
      <c r="U6" s="32">
        <v>3.010083431950767E-2</v>
      </c>
      <c r="V6" s="32">
        <v>3.1210610504421313E-2</v>
      </c>
    </row>
    <row r="7" spans="1:22" x14ac:dyDescent="0.3">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c r="P7" s="32">
        <v>4.0834615370854616E-2</v>
      </c>
      <c r="Q7" s="32">
        <v>4.0279142458891366E-2</v>
      </c>
      <c r="R7" s="32">
        <v>4.2474670328966457E-2</v>
      </c>
      <c r="S7" s="32">
        <v>4.20728033694567E-2</v>
      </c>
      <c r="T7" s="32">
        <v>4.3648992582541624E-2</v>
      </c>
      <c r="U7" s="32">
        <v>4.4298831560218341E-2</v>
      </c>
      <c r="V7" s="32">
        <v>4.4767157760984035E-2</v>
      </c>
    </row>
    <row r="8" spans="1:22" x14ac:dyDescent="0.3">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c r="P8" s="32">
        <v>0.1256223732889615</v>
      </c>
      <c r="Q8" s="32">
        <v>0.12275346632019002</v>
      </c>
      <c r="R8" s="32">
        <v>0.12550571455272433</v>
      </c>
      <c r="S8" s="32">
        <v>0.1221840206489614</v>
      </c>
      <c r="T8" s="32">
        <v>0.13196684882136556</v>
      </c>
      <c r="U8" s="32">
        <v>0.13882072041667939</v>
      </c>
      <c r="V8" s="32">
        <v>0.14226922191436286</v>
      </c>
    </row>
    <row r="9" spans="1:22" x14ac:dyDescent="0.3">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c r="P9" s="32">
        <v>9.5766187390699739E-3</v>
      </c>
      <c r="Q9" s="32">
        <v>9.5976863792726005E-3</v>
      </c>
      <c r="R9" s="32">
        <v>1.0542506332275362E-2</v>
      </c>
      <c r="S9" s="32">
        <v>1.0472732900979335E-2</v>
      </c>
      <c r="T9" s="32">
        <v>1.0021403250937512E-2</v>
      </c>
      <c r="U9" s="32">
        <v>1.0179608328179995E-2</v>
      </c>
      <c r="V9" s="32">
        <v>1.0173950329192856E-2</v>
      </c>
    </row>
    <row r="10" spans="1:22" x14ac:dyDescent="0.3">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c r="P10" s="94">
        <v>0.81299270974202331</v>
      </c>
      <c r="Q10" s="94">
        <v>0.81459738663172765</v>
      </c>
      <c r="R10" s="94">
        <v>0.80659757687138389</v>
      </c>
      <c r="S10" s="94">
        <v>0.80871989998482041</v>
      </c>
      <c r="T10" s="94">
        <v>0.80016753131639828</v>
      </c>
      <c r="U10" s="94">
        <v>0.79977439489751745</v>
      </c>
      <c r="V10" s="94">
        <v>0.79880994854313303</v>
      </c>
    </row>
    <row r="11" spans="1:22" ht="18" x14ac:dyDescent="0.3">
      <c r="A11" s="243"/>
      <c r="B11" s="244"/>
      <c r="C11" s="244"/>
      <c r="D11" s="244"/>
      <c r="E11" s="244"/>
      <c r="F11" s="244"/>
      <c r="G11" s="244"/>
      <c r="H11" s="244"/>
      <c r="I11" s="244"/>
      <c r="J11" s="244"/>
      <c r="K11" s="244"/>
      <c r="L11" s="244"/>
      <c r="M11" s="244"/>
      <c r="N11" s="244"/>
      <c r="O11" s="244"/>
      <c r="P11" s="244"/>
      <c r="Q11" s="244"/>
      <c r="R11" s="244"/>
      <c r="S11" s="244"/>
      <c r="T11" s="244"/>
      <c r="U11" s="244"/>
      <c r="V11" s="245"/>
    </row>
  </sheetData>
  <mergeCells count="2">
    <mergeCell ref="A1:V1"/>
    <mergeCell ref="A11:V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zoomScaleNormal="100" workbookViewId="0">
      <pane xSplit="1" ySplit="3" topLeftCell="S4" activePane="bottomRight" state="frozen"/>
      <selection activeCell="B6" sqref="B6"/>
      <selection pane="topRight" activeCell="B6" sqref="B6"/>
      <selection pane="bottomLeft" activeCell="B6" sqref="B6"/>
      <selection pane="bottomRight" activeCell="V3" sqref="V3:V9"/>
    </sheetView>
  </sheetViews>
  <sheetFormatPr defaultRowHeight="14.4" x14ac:dyDescent="0.3"/>
  <cols>
    <col min="1" max="1" width="39.109375" customWidth="1"/>
    <col min="2" max="22" width="17.6640625" customWidth="1"/>
  </cols>
  <sheetData>
    <row r="1" spans="1:22" ht="31.95" customHeight="1" x14ac:dyDescent="0.3">
      <c r="A1" s="231" t="s">
        <v>131</v>
      </c>
      <c r="B1" s="232"/>
      <c r="C1" s="232"/>
      <c r="D1" s="232"/>
      <c r="E1" s="232"/>
      <c r="F1" s="232"/>
      <c r="G1" s="232"/>
      <c r="H1" s="232"/>
      <c r="I1" s="232"/>
      <c r="J1" s="232"/>
      <c r="K1" s="232"/>
      <c r="L1" s="232"/>
      <c r="M1" s="232"/>
      <c r="N1" s="232"/>
      <c r="O1" s="232"/>
      <c r="P1" s="232"/>
      <c r="Q1" s="232"/>
      <c r="R1" s="232"/>
      <c r="S1" s="232"/>
      <c r="T1" s="232"/>
      <c r="U1" s="232"/>
      <c r="V1" s="233"/>
    </row>
    <row r="2" spans="1:22" ht="19.2" customHeight="1" x14ac:dyDescent="0.3">
      <c r="A2" s="246" t="s">
        <v>78</v>
      </c>
      <c r="B2" s="248" t="s">
        <v>263</v>
      </c>
      <c r="C2" s="249"/>
      <c r="D2" s="249"/>
      <c r="E2" s="249"/>
      <c r="F2" s="249"/>
      <c r="G2" s="249"/>
      <c r="H2" s="249"/>
      <c r="I2" s="249"/>
      <c r="J2" s="249"/>
      <c r="K2" s="249"/>
      <c r="L2" s="249"/>
      <c r="M2" s="249"/>
      <c r="N2" s="249"/>
      <c r="O2" s="249"/>
      <c r="P2" s="249"/>
      <c r="Q2" s="249"/>
      <c r="R2" s="249"/>
      <c r="S2" s="249"/>
      <c r="T2" s="249"/>
      <c r="U2" s="249"/>
      <c r="V2" s="250"/>
    </row>
    <row r="3" spans="1:22" x14ac:dyDescent="0.3">
      <c r="A3" s="247"/>
      <c r="B3" s="86">
        <v>42614</v>
      </c>
      <c r="C3" s="88">
        <v>42644</v>
      </c>
      <c r="D3" s="88">
        <v>42675</v>
      </c>
      <c r="E3" s="209">
        <v>42705</v>
      </c>
      <c r="F3" s="210">
        <v>42736</v>
      </c>
      <c r="G3" s="211">
        <v>42767</v>
      </c>
      <c r="H3" s="213">
        <v>42795</v>
      </c>
      <c r="I3" s="214">
        <v>42826</v>
      </c>
      <c r="J3" s="215">
        <v>42856</v>
      </c>
      <c r="K3" s="216">
        <v>42887</v>
      </c>
      <c r="L3" s="217">
        <v>42917</v>
      </c>
      <c r="M3" s="218">
        <v>42948</v>
      </c>
      <c r="N3" s="223">
        <v>42979</v>
      </c>
      <c r="O3" s="223">
        <v>43009</v>
      </c>
      <c r="P3" s="223">
        <v>43040</v>
      </c>
      <c r="Q3" s="223">
        <v>43070</v>
      </c>
      <c r="R3" s="223">
        <v>43101</v>
      </c>
      <c r="S3" s="223">
        <v>43132</v>
      </c>
      <c r="T3" s="223">
        <v>43160</v>
      </c>
      <c r="U3" s="223">
        <v>43191</v>
      </c>
      <c r="V3" s="228">
        <v>43221</v>
      </c>
    </row>
    <row r="4" spans="1:22" x14ac:dyDescent="0.3">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c r="P4" s="19">
        <v>729.48124885900029</v>
      </c>
      <c r="Q4" s="19">
        <v>638.34390487400026</v>
      </c>
      <c r="R4" s="19">
        <v>632.08552929500001</v>
      </c>
      <c r="S4" s="19">
        <v>726.651789893</v>
      </c>
      <c r="T4" s="19">
        <v>845.68078465700012</v>
      </c>
      <c r="U4" s="19">
        <v>884.70211039200012</v>
      </c>
      <c r="V4" s="19">
        <v>809.29082055399988</v>
      </c>
    </row>
    <row r="5" spans="1:22" x14ac:dyDescent="0.3">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c r="P5" s="19">
        <v>11176.026166582</v>
      </c>
      <c r="Q5" s="19">
        <v>10683.938919048003</v>
      </c>
      <c r="R5" s="19">
        <v>10644.367569902995</v>
      </c>
      <c r="S5" s="19">
        <v>10475.047922759004</v>
      </c>
      <c r="T5" s="19">
        <v>10140.173644130995</v>
      </c>
      <c r="U5" s="19">
        <v>10669.620747235997</v>
      </c>
      <c r="V5" s="19">
        <v>10398.003117524</v>
      </c>
    </row>
    <row r="6" spans="1:22" x14ac:dyDescent="0.3">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c r="P6" s="19">
        <v>19156.210664544997</v>
      </c>
      <c r="Q6" s="19">
        <v>21830.149937791994</v>
      </c>
      <c r="R6" s="19">
        <v>20177.255713593997</v>
      </c>
      <c r="S6" s="19">
        <v>19141.943443252003</v>
      </c>
      <c r="T6" s="19">
        <v>20922.111434865001</v>
      </c>
      <c r="U6" s="19">
        <v>18415.565111625008</v>
      </c>
      <c r="V6" s="19">
        <v>18981.398517651003</v>
      </c>
    </row>
    <row r="7" spans="1:22" x14ac:dyDescent="0.3">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c r="P7" s="19">
        <v>107599.55714004903</v>
      </c>
      <c r="Q7" s="19">
        <v>107220.45926516705</v>
      </c>
      <c r="R7" s="19">
        <v>108743.24751442802</v>
      </c>
      <c r="S7" s="19">
        <v>110579.07319496997</v>
      </c>
      <c r="T7" s="19">
        <v>97007.102278633989</v>
      </c>
      <c r="U7" s="19">
        <v>107572.653079501</v>
      </c>
      <c r="V7" s="19">
        <v>104032.81810035704</v>
      </c>
    </row>
    <row r="8" spans="1:22" x14ac:dyDescent="0.3">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c r="P8" s="19">
        <v>273978.19793444697</v>
      </c>
      <c r="Q8" s="19">
        <v>274463.455014134</v>
      </c>
      <c r="R8" s="19">
        <v>276290.48188500007</v>
      </c>
      <c r="S8" s="19">
        <v>279516.79297959805</v>
      </c>
      <c r="T8" s="19">
        <v>290288.72608295002</v>
      </c>
      <c r="U8" s="19">
        <v>284338.43893928698</v>
      </c>
      <c r="V8" s="19">
        <v>293184.70767942694</v>
      </c>
    </row>
    <row r="9" spans="1:22" s="6" customFormat="1" x14ac:dyDescent="0.3">
      <c r="A9" s="35" t="s">
        <v>7</v>
      </c>
      <c r="B9" s="109">
        <v>378197.32403786288</v>
      </c>
      <c r="C9" s="109">
        <v>380197.02976114996</v>
      </c>
      <c r="D9" s="109">
        <v>383578.704884206</v>
      </c>
      <c r="E9" s="109">
        <v>387504.50765967293</v>
      </c>
      <c r="F9" s="109">
        <v>389521.10095508595</v>
      </c>
      <c r="G9" s="109">
        <v>390363.10018381197</v>
      </c>
      <c r="H9" s="109">
        <v>395185.80708502902</v>
      </c>
      <c r="I9" s="109">
        <v>396650.30428514001</v>
      </c>
      <c r="J9" s="109">
        <v>401805.31032559101</v>
      </c>
      <c r="K9" s="109">
        <v>406278.17291371693</v>
      </c>
      <c r="L9" s="109">
        <v>406515.13862931501</v>
      </c>
      <c r="M9" s="109">
        <v>408202.387640642</v>
      </c>
      <c r="N9" s="109">
        <v>410841.86500579602</v>
      </c>
      <c r="O9" s="109">
        <v>411193.26166772004</v>
      </c>
      <c r="P9" s="109">
        <v>412639.47315448202</v>
      </c>
      <c r="Q9" s="109">
        <v>414836.34704101505</v>
      </c>
      <c r="R9" s="109">
        <v>416487.43821222009</v>
      </c>
      <c r="S9" s="109">
        <v>420439.50933047204</v>
      </c>
      <c r="T9" s="109">
        <v>419203.79422523698</v>
      </c>
      <c r="U9" s="20">
        <v>421880.97998804098</v>
      </c>
      <c r="V9" s="20">
        <v>427406.21823551296</v>
      </c>
    </row>
    <row r="10" spans="1:22" ht="18" customHeight="1" x14ac:dyDescent="0.3">
      <c r="A10" s="251"/>
      <c r="B10" s="252"/>
      <c r="C10" s="252"/>
      <c r="D10" s="252"/>
      <c r="E10" s="252"/>
      <c r="F10" s="252"/>
      <c r="G10" s="252"/>
      <c r="H10" s="252"/>
      <c r="I10" s="252"/>
      <c r="J10" s="252"/>
      <c r="K10" s="252"/>
      <c r="L10" s="252"/>
      <c r="M10" s="252"/>
      <c r="N10" s="252"/>
      <c r="O10" s="252"/>
      <c r="P10" s="252"/>
      <c r="Q10" s="252"/>
      <c r="R10" s="252"/>
      <c r="S10" s="252"/>
      <c r="T10" s="252"/>
      <c r="U10" s="252"/>
      <c r="V10" s="253"/>
    </row>
  </sheetData>
  <mergeCells count="4">
    <mergeCell ref="A2:A3"/>
    <mergeCell ref="A1:V1"/>
    <mergeCell ref="B2:V2"/>
    <mergeCell ref="A10:V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zoomScaleNormal="100" workbookViewId="0">
      <pane xSplit="1" ySplit="2" topLeftCell="U3" activePane="bottomRight" state="frozen"/>
      <selection activeCell="B6" sqref="B6"/>
      <selection pane="topRight" activeCell="B6" sqref="B6"/>
      <selection pane="bottomLeft" activeCell="B6" sqref="B6"/>
      <selection pane="bottomRight" activeCell="V2" sqref="V2:V11"/>
    </sheetView>
  </sheetViews>
  <sheetFormatPr defaultRowHeight="14.4" x14ac:dyDescent="0.3"/>
  <cols>
    <col min="1" max="1" width="47.44140625" customWidth="1"/>
    <col min="2" max="22" width="16" customWidth="1"/>
  </cols>
  <sheetData>
    <row r="1" spans="1:24" ht="32.4" customHeight="1" x14ac:dyDescent="0.3">
      <c r="A1" s="231" t="s">
        <v>134</v>
      </c>
      <c r="B1" s="232"/>
      <c r="C1" s="232"/>
      <c r="D1" s="232"/>
      <c r="E1" s="232"/>
      <c r="F1" s="232"/>
      <c r="G1" s="232"/>
      <c r="H1" s="232"/>
      <c r="I1" s="232"/>
      <c r="J1" s="232"/>
      <c r="K1" s="232"/>
      <c r="L1" s="232"/>
      <c r="M1" s="232"/>
      <c r="N1" s="232"/>
      <c r="O1" s="232"/>
      <c r="P1" s="232"/>
      <c r="Q1" s="232"/>
      <c r="R1" s="232"/>
      <c r="S1" s="232"/>
      <c r="T1" s="232"/>
      <c r="U1" s="232"/>
      <c r="V1" s="233"/>
    </row>
    <row r="2" spans="1:24" x14ac:dyDescent="0.3">
      <c r="A2" s="85" t="s">
        <v>8</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8">
        <v>43221</v>
      </c>
    </row>
    <row r="3" spans="1:24" x14ac:dyDescent="0.3">
      <c r="A3" s="75" t="s">
        <v>255</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22">
        <v>119798.16536663201</v>
      </c>
      <c r="Q3" s="22">
        <v>119040.71333417699</v>
      </c>
      <c r="R3" s="22">
        <v>119771.462030868</v>
      </c>
      <c r="S3" s="22">
        <v>122269.41128318</v>
      </c>
      <c r="T3" s="22">
        <v>124048.385157053</v>
      </c>
      <c r="U3" s="22">
        <v>123723.001170435</v>
      </c>
      <c r="V3" s="22">
        <v>126266.208517201</v>
      </c>
      <c r="W3" s="50"/>
      <c r="X3" s="49"/>
    </row>
    <row r="4" spans="1:24" x14ac:dyDescent="0.3">
      <c r="A4" s="76" t="s">
        <v>256</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22">
        <v>22697.161413532998</v>
      </c>
      <c r="Q4" s="22">
        <v>22827.135669957999</v>
      </c>
      <c r="R4" s="22">
        <v>22426.032176473</v>
      </c>
      <c r="S4" s="22">
        <v>22933.043696913999</v>
      </c>
      <c r="T4" s="22">
        <v>22847.269828166001</v>
      </c>
      <c r="U4" s="22">
        <v>23281.586652303999</v>
      </c>
      <c r="V4" s="22">
        <v>23365.067602896001</v>
      </c>
      <c r="W4" s="51"/>
      <c r="X4" s="49"/>
    </row>
    <row r="5" spans="1:24" x14ac:dyDescent="0.3">
      <c r="A5" s="76" t="s">
        <v>257</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22">
        <v>240155.913252964</v>
      </c>
      <c r="Q5" s="22">
        <v>244083.538959058</v>
      </c>
      <c r="R5" s="22">
        <v>246202.95818212599</v>
      </c>
      <c r="S5" s="22">
        <v>247605.82972284601</v>
      </c>
      <c r="T5" s="22">
        <v>245904.46540683199</v>
      </c>
      <c r="U5" s="22">
        <v>249052.682103595</v>
      </c>
      <c r="V5" s="22">
        <v>252833.92925999401</v>
      </c>
      <c r="W5" s="51"/>
      <c r="X5" s="49"/>
    </row>
    <row r="6" spans="1:24" x14ac:dyDescent="0.3">
      <c r="A6" s="76" t="s">
        <v>258</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22">
        <v>129.21646437199999</v>
      </c>
      <c r="Q6" s="22">
        <v>128.12789620699999</v>
      </c>
      <c r="R6" s="22">
        <v>131.448500376</v>
      </c>
      <c r="S6" s="22">
        <v>133.957922814</v>
      </c>
      <c r="T6" s="22">
        <v>135.21387524400001</v>
      </c>
      <c r="U6" s="22">
        <v>134.820927262</v>
      </c>
      <c r="V6" s="22">
        <v>135.547112914</v>
      </c>
      <c r="W6" s="51"/>
      <c r="X6" s="49"/>
    </row>
    <row r="7" spans="1:24" x14ac:dyDescent="0.3">
      <c r="A7" s="76" t="s">
        <v>259</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22">
        <v>29859.016656980999</v>
      </c>
      <c r="Q7" s="22">
        <v>28756.831181615002</v>
      </c>
      <c r="R7" s="22">
        <v>27955.537322377</v>
      </c>
      <c r="S7" s="22">
        <v>27497.266704718</v>
      </c>
      <c r="T7" s="22">
        <v>26268.459957941999</v>
      </c>
      <c r="U7" s="22">
        <v>25688.889134444998</v>
      </c>
      <c r="V7" s="22">
        <v>24805.465742508</v>
      </c>
      <c r="W7" s="51"/>
      <c r="X7" s="49"/>
    </row>
    <row r="8" spans="1:24" x14ac:dyDescent="0.3">
      <c r="A8" s="48" t="s">
        <v>260</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22">
        <v>26429.452043926001</v>
      </c>
      <c r="Q8" s="22">
        <v>25339.433492286</v>
      </c>
      <c r="R8" s="22">
        <v>24516.230331569001</v>
      </c>
      <c r="S8" s="22">
        <v>24031.611580965</v>
      </c>
      <c r="T8" s="22">
        <v>22808.708137009002</v>
      </c>
      <c r="U8" s="22">
        <v>22185.135021831</v>
      </c>
      <c r="V8" s="22">
        <v>21260.149142253998</v>
      </c>
      <c r="W8" s="51"/>
      <c r="X8" s="49"/>
    </row>
    <row r="9" spans="1:24" x14ac:dyDescent="0.3">
      <c r="A9" s="48" t="s">
        <v>261</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22">
        <v>12.853107198</v>
      </c>
      <c r="Q9" s="22">
        <v>15.19423718</v>
      </c>
      <c r="R9" s="22">
        <v>14.876214407000001</v>
      </c>
      <c r="S9" s="22">
        <v>18.218253775000001</v>
      </c>
      <c r="T9" s="22">
        <v>17.763776128</v>
      </c>
      <c r="U9" s="22">
        <v>32.932476856000001</v>
      </c>
      <c r="V9" s="22">
        <v>35.881557186000002</v>
      </c>
      <c r="W9" s="51"/>
      <c r="X9" s="49"/>
    </row>
    <row r="10" spans="1:24" x14ac:dyDescent="0.3">
      <c r="A10" s="48" t="s">
        <v>262</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22">
        <v>3416.7115058569998</v>
      </c>
      <c r="Q10" s="22">
        <v>3402.203452149</v>
      </c>
      <c r="R10" s="22">
        <v>3424.430776401</v>
      </c>
      <c r="S10" s="22">
        <v>3447.4368699779998</v>
      </c>
      <c r="T10" s="22">
        <v>3441.9880448049998</v>
      </c>
      <c r="U10" s="22">
        <v>3470.821635758</v>
      </c>
      <c r="V10" s="22">
        <v>3509.4350430680001</v>
      </c>
      <c r="W10" s="51"/>
      <c r="X10" s="49"/>
    </row>
    <row r="11" spans="1:24" x14ac:dyDescent="0.3">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23">
        <v>412639.47315448202</v>
      </c>
      <c r="Q11" s="23">
        <v>414836.34704101499</v>
      </c>
      <c r="R11" s="23">
        <v>416487.43821221997</v>
      </c>
      <c r="S11" s="23">
        <v>420439.50933047204</v>
      </c>
      <c r="T11" s="23">
        <v>419203.79422523704</v>
      </c>
      <c r="U11" s="23">
        <v>421880.97998804098</v>
      </c>
      <c r="V11" s="23">
        <v>427406.21823551296</v>
      </c>
      <c r="W11" s="51"/>
      <c r="X11" s="49"/>
    </row>
    <row r="12" spans="1:24" ht="18" x14ac:dyDescent="0.3">
      <c r="A12" s="254"/>
      <c r="B12" s="255"/>
      <c r="C12" s="255"/>
      <c r="D12" s="255"/>
      <c r="E12" s="255"/>
      <c r="F12" s="255"/>
      <c r="G12" s="255"/>
      <c r="H12" s="255"/>
      <c r="I12" s="255"/>
      <c r="J12" s="255"/>
      <c r="K12" s="255"/>
      <c r="L12" s="255"/>
      <c r="M12" s="255"/>
      <c r="N12" s="255"/>
      <c r="O12" s="255"/>
      <c r="P12" s="255"/>
      <c r="Q12" s="255"/>
      <c r="R12" s="255"/>
      <c r="S12" s="255"/>
      <c r="T12" s="255"/>
      <c r="U12" s="255"/>
      <c r="V12" s="256"/>
    </row>
    <row r="14" spans="1:24" x14ac:dyDescent="0.3">
      <c r="A14" s="12"/>
      <c r="B14" s="11"/>
      <c r="C14" s="11"/>
      <c r="D14" s="11"/>
      <c r="E14" s="11"/>
      <c r="F14" s="11"/>
      <c r="G14" s="11"/>
      <c r="H14" s="11"/>
      <c r="I14" s="11"/>
      <c r="J14" s="11"/>
      <c r="K14" s="11"/>
      <c r="L14" s="11"/>
      <c r="M14" s="11"/>
      <c r="N14" s="11"/>
      <c r="O14" s="11"/>
      <c r="P14" s="11"/>
      <c r="Q14" s="11"/>
      <c r="R14" s="11"/>
      <c r="S14" s="11"/>
      <c r="T14" s="11"/>
      <c r="U14" s="11"/>
      <c r="V14" s="11"/>
    </row>
  </sheetData>
  <mergeCells count="2">
    <mergeCell ref="A1:V1"/>
    <mergeCell ref="A12:V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zoomScaleNormal="100" workbookViewId="0">
      <pane xSplit="1" ySplit="2" topLeftCell="S12" activePane="bottomRight" state="frozen"/>
      <selection activeCell="B6" sqref="B6"/>
      <selection pane="topRight" activeCell="B6" sqref="B6"/>
      <selection pane="bottomLeft" activeCell="B6" sqref="B6"/>
      <selection pane="bottomRight" activeCell="V2" sqref="V2:V28"/>
    </sheetView>
  </sheetViews>
  <sheetFormatPr defaultRowHeight="14.4" x14ac:dyDescent="0.3"/>
  <cols>
    <col min="1" max="1" width="49.88671875" style="1" customWidth="1"/>
    <col min="2" max="8" width="16.109375" hidden="1" customWidth="1"/>
    <col min="9" max="22" width="9.6640625" customWidth="1"/>
  </cols>
  <sheetData>
    <row r="1" spans="1:22" ht="28.95" customHeight="1" x14ac:dyDescent="0.3">
      <c r="A1" s="231" t="s">
        <v>132</v>
      </c>
      <c r="B1" s="232"/>
      <c r="C1" s="232"/>
      <c r="D1" s="232"/>
      <c r="E1" s="232"/>
      <c r="F1" s="232"/>
      <c r="G1" s="232"/>
      <c r="H1" s="232"/>
      <c r="I1" s="232"/>
      <c r="J1" s="232"/>
      <c r="K1" s="232"/>
      <c r="L1" s="232"/>
      <c r="M1" s="232"/>
      <c r="N1" s="232"/>
      <c r="O1" s="232"/>
      <c r="P1" s="232"/>
      <c r="Q1" s="232"/>
      <c r="R1" s="232"/>
      <c r="S1" s="232"/>
      <c r="T1" s="232"/>
      <c r="U1" s="232"/>
      <c r="V1" s="233"/>
    </row>
    <row r="2" spans="1:22" x14ac:dyDescent="0.3">
      <c r="A2" s="84" t="s">
        <v>9</v>
      </c>
      <c r="B2" s="86">
        <v>42614</v>
      </c>
      <c r="C2" s="88">
        <v>42644</v>
      </c>
      <c r="D2" s="208">
        <v>42675</v>
      </c>
      <c r="E2" s="209">
        <v>42705</v>
      </c>
      <c r="F2" s="210">
        <v>42736</v>
      </c>
      <c r="G2" s="211">
        <v>42767</v>
      </c>
      <c r="H2" s="213">
        <v>42795</v>
      </c>
      <c r="I2" s="214">
        <v>42826</v>
      </c>
      <c r="J2" s="215">
        <v>42856</v>
      </c>
      <c r="K2" s="216">
        <v>42887</v>
      </c>
      <c r="L2" s="217">
        <v>42917</v>
      </c>
      <c r="M2" s="221">
        <v>42948</v>
      </c>
      <c r="N2" s="223">
        <v>42979</v>
      </c>
      <c r="O2" s="223">
        <v>43009</v>
      </c>
      <c r="P2" s="223">
        <v>43040</v>
      </c>
      <c r="Q2" s="223">
        <v>43070</v>
      </c>
      <c r="R2" s="223">
        <v>43101</v>
      </c>
      <c r="S2" s="223">
        <v>43132</v>
      </c>
      <c r="T2" s="223">
        <v>43160</v>
      </c>
      <c r="U2" s="223">
        <v>43191</v>
      </c>
      <c r="V2" s="228">
        <v>43221</v>
      </c>
    </row>
    <row r="3" spans="1:22" x14ac:dyDescent="0.3">
      <c r="A3" s="73" t="s">
        <v>230</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c r="P3" s="71">
        <v>328778.94148835802</v>
      </c>
      <c r="Q3" s="71">
        <v>331668.77072995499</v>
      </c>
      <c r="R3" s="71">
        <v>333455.73331141699</v>
      </c>
      <c r="S3" s="71">
        <v>337075.44740051503</v>
      </c>
      <c r="T3" s="71">
        <v>335159.75853547198</v>
      </c>
      <c r="U3" s="71">
        <v>336043.71368884703</v>
      </c>
      <c r="V3" s="71">
        <v>340023.55347110901</v>
      </c>
    </row>
    <row r="4" spans="1:22" x14ac:dyDescent="0.3">
      <c r="A4" s="48" t="s">
        <v>231</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c r="P4" s="25">
        <v>20498.836563625999</v>
      </c>
      <c r="Q4" s="25">
        <v>20403.500977344</v>
      </c>
      <c r="R4" s="25">
        <v>20182.123995865</v>
      </c>
      <c r="S4" s="25">
        <v>20204.729314535001</v>
      </c>
      <c r="T4" s="25">
        <v>20165.763680764001</v>
      </c>
      <c r="U4" s="25">
        <v>18069.224720730999</v>
      </c>
      <c r="V4" s="25">
        <v>18049.682329746</v>
      </c>
    </row>
    <row r="5" spans="1:22" x14ac:dyDescent="0.3">
      <c r="A5" s="48" t="s">
        <v>232</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c r="P5" s="25">
        <v>23964.945452567001</v>
      </c>
      <c r="Q5" s="25">
        <v>23736.032104710001</v>
      </c>
      <c r="R5" s="25">
        <v>24083.485680881</v>
      </c>
      <c r="S5" s="25">
        <v>25263.397745785998</v>
      </c>
      <c r="T5" s="25">
        <v>24649.124299403</v>
      </c>
      <c r="U5" s="25">
        <v>24967.672489228</v>
      </c>
      <c r="V5" s="25">
        <v>25612.103810313001</v>
      </c>
    </row>
    <row r="6" spans="1:22" x14ac:dyDescent="0.3">
      <c r="A6" s="48" t="s">
        <v>233</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c r="P6" s="25">
        <v>36122.182841478003</v>
      </c>
      <c r="Q6" s="25">
        <v>38337.705039713997</v>
      </c>
      <c r="R6" s="25">
        <v>38412.526517402002</v>
      </c>
      <c r="S6" s="25">
        <v>38942.015031470997</v>
      </c>
      <c r="T6" s="25">
        <v>39875.052906748999</v>
      </c>
      <c r="U6" s="25">
        <v>37861.957651933997</v>
      </c>
      <c r="V6" s="25">
        <v>37851.978682597</v>
      </c>
    </row>
    <row r="7" spans="1:22" x14ac:dyDescent="0.3">
      <c r="A7" s="48" t="s">
        <v>234</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c r="P7" s="25">
        <v>20781.983263971</v>
      </c>
      <c r="Q7" s="25">
        <v>19260.361304419999</v>
      </c>
      <c r="R7" s="25">
        <v>19955.274492756002</v>
      </c>
      <c r="S7" s="25">
        <v>21110.063018066001</v>
      </c>
      <c r="T7" s="25">
        <v>21661.444140316999</v>
      </c>
      <c r="U7" s="25">
        <v>19472.34485868</v>
      </c>
      <c r="V7" s="25">
        <v>19994.995886211</v>
      </c>
    </row>
    <row r="8" spans="1:22" ht="19.2" x14ac:dyDescent="0.3">
      <c r="A8" s="48" t="s">
        <v>235</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c r="P8" s="25">
        <v>349.887149647</v>
      </c>
      <c r="Q8" s="25">
        <v>353.259764201</v>
      </c>
      <c r="R8" s="25">
        <v>354.92927350999997</v>
      </c>
      <c r="S8" s="25">
        <v>354.62236391599998</v>
      </c>
      <c r="T8" s="25">
        <v>350.93095351300002</v>
      </c>
      <c r="U8" s="25">
        <v>357.59266398699998</v>
      </c>
      <c r="V8" s="25">
        <v>361.906875593</v>
      </c>
    </row>
    <row r="9" spans="1:22" x14ac:dyDescent="0.3">
      <c r="A9" s="48" t="s">
        <v>236</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c r="P9" s="25">
        <v>14500.551871887001</v>
      </c>
      <c r="Q9" s="25">
        <v>14495.7805689</v>
      </c>
      <c r="R9" s="25">
        <v>14798.762741543</v>
      </c>
      <c r="S9" s="25">
        <v>14540.099294821999</v>
      </c>
      <c r="T9" s="25">
        <v>14642.302721901</v>
      </c>
      <c r="U9" s="25">
        <v>16078.15758633</v>
      </c>
      <c r="V9" s="25">
        <v>16343.861280241001</v>
      </c>
    </row>
    <row r="10" spans="1:22" ht="19.2" x14ac:dyDescent="0.3">
      <c r="A10" s="48" t="s">
        <v>237</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c r="P10" s="25">
        <v>71430.786239195004</v>
      </c>
      <c r="Q10" s="25">
        <v>71823.861046701</v>
      </c>
      <c r="R10" s="25">
        <v>71533.838764133005</v>
      </c>
      <c r="S10" s="25">
        <v>73041.315953885001</v>
      </c>
      <c r="T10" s="25">
        <v>69366.367358082003</v>
      </c>
      <c r="U10" s="25">
        <v>71792.292597934007</v>
      </c>
      <c r="V10" s="25">
        <v>72537.882366510996</v>
      </c>
    </row>
    <row r="11" spans="1:22" x14ac:dyDescent="0.3">
      <c r="A11" s="48" t="s">
        <v>238</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c r="P11" s="25">
        <v>25818.111144310998</v>
      </c>
      <c r="Q11" s="25">
        <v>26253.337137102</v>
      </c>
      <c r="R11" s="25">
        <v>26466.021355531</v>
      </c>
      <c r="S11" s="25">
        <v>26906.097354853999</v>
      </c>
      <c r="T11" s="25">
        <v>27824.289896884002</v>
      </c>
      <c r="U11" s="25">
        <v>28356.109438350999</v>
      </c>
      <c r="V11" s="25">
        <v>29139.584465418</v>
      </c>
    </row>
    <row r="12" spans="1:22" x14ac:dyDescent="0.3">
      <c r="A12" s="48" t="s">
        <v>239</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c r="P12" s="25">
        <v>10282.818000656</v>
      </c>
      <c r="Q12" s="25">
        <v>9853.3307726580006</v>
      </c>
      <c r="R12" s="25">
        <v>9778.6543891820002</v>
      </c>
      <c r="S12" s="25">
        <v>9846.9952588590004</v>
      </c>
      <c r="T12" s="25">
        <v>9931.2445482950006</v>
      </c>
      <c r="U12" s="25">
        <v>9913.1858710260003</v>
      </c>
      <c r="V12" s="25">
        <v>9965.3971542479994</v>
      </c>
    </row>
    <row r="13" spans="1:22" x14ac:dyDescent="0.3">
      <c r="A13" s="48" t="s">
        <v>240</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c r="P13" s="25">
        <v>3621.6228807980001</v>
      </c>
      <c r="Q13" s="25">
        <v>3553.1291601329999</v>
      </c>
      <c r="R13" s="25">
        <v>3629.7936383189999</v>
      </c>
      <c r="S13" s="25">
        <v>3733.3525702779998</v>
      </c>
      <c r="T13" s="25">
        <v>3726.7472364250002</v>
      </c>
      <c r="U13" s="25">
        <v>3816.8879047320002</v>
      </c>
      <c r="V13" s="25">
        <v>3863.1818423589998</v>
      </c>
    </row>
    <row r="14" spans="1:22" x14ac:dyDescent="0.3">
      <c r="A14" s="48" t="s">
        <v>241</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c r="P14" s="25">
        <v>4486.8836577009997</v>
      </c>
      <c r="Q14" s="25">
        <v>4353.0002387280001</v>
      </c>
      <c r="R14" s="25">
        <v>4490.7124030980003</v>
      </c>
      <c r="S14" s="25">
        <v>4433.2028091929997</v>
      </c>
      <c r="T14" s="25">
        <v>4444.46847471</v>
      </c>
      <c r="U14" s="25">
        <v>4735.8176024220002</v>
      </c>
      <c r="V14" s="25">
        <v>4891.7366944920004</v>
      </c>
    </row>
    <row r="15" spans="1:22" x14ac:dyDescent="0.3">
      <c r="A15" s="48" t="s">
        <v>242</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c r="P15" s="25">
        <v>1747.7887883159999</v>
      </c>
      <c r="Q15" s="25">
        <v>1834.1241758020001</v>
      </c>
      <c r="R15" s="25">
        <v>1815.656717669</v>
      </c>
      <c r="S15" s="25">
        <v>2160.1382100699998</v>
      </c>
      <c r="T15" s="25">
        <v>2040.7923526100001</v>
      </c>
      <c r="U15" s="25">
        <v>2053.991574998</v>
      </c>
      <c r="V15" s="25">
        <v>2083.0916893849999</v>
      </c>
    </row>
    <row r="16" spans="1:22" x14ac:dyDescent="0.3">
      <c r="A16" s="48" t="s">
        <v>243</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c r="P16" s="25">
        <v>2577.5687847569998</v>
      </c>
      <c r="Q16" s="25">
        <v>2619.7971612910001</v>
      </c>
      <c r="R16" s="25">
        <v>2573.9403509640001</v>
      </c>
      <c r="S16" s="25">
        <v>2584.1985964830001</v>
      </c>
      <c r="T16" s="25">
        <v>2480.8236720469999</v>
      </c>
      <c r="U16" s="25">
        <v>2648.9222246479999</v>
      </c>
      <c r="V16" s="25">
        <v>2884.8662618779999</v>
      </c>
    </row>
    <row r="17" spans="1:24" ht="19.2" x14ac:dyDescent="0.3">
      <c r="A17" s="48" t="s">
        <v>244</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c r="P17" s="25">
        <v>38113.426809960998</v>
      </c>
      <c r="Q17" s="25">
        <v>39227.671593740997</v>
      </c>
      <c r="R17" s="25">
        <v>39717.828378610997</v>
      </c>
      <c r="S17" s="25">
        <v>40277.361098948</v>
      </c>
      <c r="T17" s="25">
        <v>40628.188913979</v>
      </c>
      <c r="U17" s="25">
        <v>41533.727354387003</v>
      </c>
      <c r="V17" s="25">
        <v>42174.212115453003</v>
      </c>
    </row>
    <row r="18" spans="1:24" x14ac:dyDescent="0.3">
      <c r="A18" s="48" t="s">
        <v>245</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c r="P18" s="25">
        <v>7206.7755768589996</v>
      </c>
      <c r="Q18" s="25">
        <v>7178.4504678679996</v>
      </c>
      <c r="R18" s="25">
        <v>7119.6425242670002</v>
      </c>
      <c r="S18" s="25">
        <v>7123.6313960079997</v>
      </c>
      <c r="T18" s="25">
        <v>7010.6299772849998</v>
      </c>
      <c r="U18" s="25">
        <v>7426.5071836739999</v>
      </c>
      <c r="V18" s="25">
        <v>7376.4655922339998</v>
      </c>
    </row>
    <row r="19" spans="1:24" x14ac:dyDescent="0.3">
      <c r="A19" s="48" t="s">
        <v>246</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c r="P19" s="25">
        <v>4773.4024718620003</v>
      </c>
      <c r="Q19" s="25">
        <v>4843.1030995399997</v>
      </c>
      <c r="R19" s="25">
        <v>4760.107063169</v>
      </c>
      <c r="S19" s="25">
        <v>4822.8567287180003</v>
      </c>
      <c r="T19" s="25">
        <v>4728.2627658319998</v>
      </c>
      <c r="U19" s="25">
        <v>4736.9589198900003</v>
      </c>
      <c r="V19" s="25">
        <v>4746.3337675020002</v>
      </c>
    </row>
    <row r="20" spans="1:24" x14ac:dyDescent="0.3">
      <c r="A20" s="48" t="s">
        <v>247</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c r="P20" s="25">
        <v>9373.3305725089995</v>
      </c>
      <c r="Q20" s="25">
        <v>9410.9543860560007</v>
      </c>
      <c r="R20" s="25">
        <v>9310.8670765669995</v>
      </c>
      <c r="S20" s="25">
        <v>9334.1614951390002</v>
      </c>
      <c r="T20" s="25">
        <v>9277.3421753019993</v>
      </c>
      <c r="U20" s="25">
        <v>9262.6559737450007</v>
      </c>
      <c r="V20" s="25">
        <v>9281.3712731550004</v>
      </c>
    </row>
    <row r="21" spans="1:24" x14ac:dyDescent="0.3">
      <c r="A21" s="48" t="s">
        <v>248</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c r="P21" s="25">
        <v>2129.492300293</v>
      </c>
      <c r="Q21" s="25">
        <v>2131.2563589790002</v>
      </c>
      <c r="R21" s="25">
        <v>2137.2718261340001</v>
      </c>
      <c r="S21" s="25">
        <v>2171.295161172</v>
      </c>
      <c r="T21" s="25">
        <v>2218.2484123559998</v>
      </c>
      <c r="U21" s="25">
        <v>2243.2907268680001</v>
      </c>
      <c r="V21" s="25">
        <v>2251.9582081960002</v>
      </c>
    </row>
    <row r="22" spans="1:24" x14ac:dyDescent="0.3">
      <c r="A22" s="48" t="s">
        <v>249</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c r="P22" s="25">
        <v>21093.771849544999</v>
      </c>
      <c r="Q22" s="25">
        <v>22046.439459682999</v>
      </c>
      <c r="R22" s="25">
        <v>22493.594535782999</v>
      </c>
      <c r="S22" s="25">
        <v>20515.511619188001</v>
      </c>
      <c r="T22" s="25">
        <v>20580.311941303</v>
      </c>
      <c r="U22" s="25">
        <v>21335.190716247002</v>
      </c>
      <c r="V22" s="25">
        <v>21334.919471207999</v>
      </c>
    </row>
    <row r="23" spans="1:24" ht="28.8" x14ac:dyDescent="0.3">
      <c r="A23" s="48" t="s">
        <v>250</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c r="P23" s="25">
        <v>9858.7284019300005</v>
      </c>
      <c r="Q23" s="25">
        <v>9895.7072086869994</v>
      </c>
      <c r="R23" s="25">
        <v>9778.2925485750002</v>
      </c>
      <c r="S23" s="25">
        <v>9643.7215172470005</v>
      </c>
      <c r="T23" s="25">
        <v>9484.0556496879999</v>
      </c>
      <c r="U23" s="25">
        <v>9300.4439862260006</v>
      </c>
      <c r="V23" s="25">
        <v>9189.2026139829995</v>
      </c>
    </row>
    <row r="24" spans="1:24" x14ac:dyDescent="0.3">
      <c r="A24" s="48" t="s">
        <v>251</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c r="P24" s="25">
        <v>46.046866489000003</v>
      </c>
      <c r="Q24" s="25">
        <v>57.968703697000002</v>
      </c>
      <c r="R24" s="25">
        <v>62.409037458</v>
      </c>
      <c r="S24" s="25">
        <v>66.680861876999998</v>
      </c>
      <c r="T24" s="25">
        <v>73.366458026999993</v>
      </c>
      <c r="U24" s="25">
        <v>80.781642809000004</v>
      </c>
      <c r="V24" s="25">
        <v>88.821090385999995</v>
      </c>
    </row>
    <row r="25" spans="1:24" x14ac:dyDescent="0.3">
      <c r="A25" s="74" t="s">
        <v>252</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P25" s="71">
        <v>98274.898376023993</v>
      </c>
      <c r="Q25" s="71">
        <v>97869.057638225</v>
      </c>
      <c r="R25" s="71">
        <v>97934.364743166996</v>
      </c>
      <c r="S25" s="71">
        <v>98930.894626545007</v>
      </c>
      <c r="T25" s="71">
        <v>99579.568036148994</v>
      </c>
      <c r="U25" s="71">
        <v>101228.449626003</v>
      </c>
      <c r="V25" s="71">
        <v>102957.156123772</v>
      </c>
      <c r="X25" s="5"/>
    </row>
    <row r="26" spans="1:24" x14ac:dyDescent="0.3">
      <c r="A26" s="48" t="s">
        <v>253</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P26" s="25">
        <v>60061.423860618001</v>
      </c>
      <c r="Q26" s="25">
        <v>61448.318961972996</v>
      </c>
      <c r="R26" s="25">
        <v>61475.938618811</v>
      </c>
      <c r="S26" s="25">
        <v>61015.034297031998</v>
      </c>
      <c r="T26" s="25">
        <v>61548.171334322004</v>
      </c>
      <c r="U26" s="25">
        <v>62223.806581527999</v>
      </c>
      <c r="V26" s="25">
        <v>63529.366630058001</v>
      </c>
      <c r="X26" s="5"/>
    </row>
    <row r="27" spans="1:24" x14ac:dyDescent="0.3">
      <c r="A27" s="48" t="s">
        <v>254</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P27" s="25">
        <v>38213.474515406</v>
      </c>
      <c r="Q27" s="25">
        <v>36420.738676251996</v>
      </c>
      <c r="R27" s="25">
        <v>36458.426124356003</v>
      </c>
      <c r="S27" s="25">
        <v>37915.860329513001</v>
      </c>
      <c r="T27" s="25">
        <v>38031.396701826998</v>
      </c>
      <c r="U27" s="25">
        <v>39004.643044475</v>
      </c>
      <c r="V27" s="25">
        <v>39427.789493714001</v>
      </c>
      <c r="X27" s="5"/>
    </row>
    <row r="28" spans="1:24" s="6" customFormat="1" x14ac:dyDescent="0.3">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P28" s="27">
        <v>427053.839864382</v>
      </c>
      <c r="Q28" s="27">
        <v>429537.82836818002</v>
      </c>
      <c r="R28" s="27">
        <v>431390.098054584</v>
      </c>
      <c r="S28" s="27">
        <v>436006.34202705999</v>
      </c>
      <c r="T28" s="27">
        <v>434739.326571621</v>
      </c>
      <c r="U28" s="27">
        <v>437272.16331485001</v>
      </c>
      <c r="V28" s="27">
        <v>442980.70959488099</v>
      </c>
      <c r="X28" s="7"/>
    </row>
    <row r="29" spans="1:24" ht="20.399999999999999" customHeight="1" x14ac:dyDescent="0.3">
      <c r="A29" s="257" t="s">
        <v>224</v>
      </c>
      <c r="B29" s="258"/>
      <c r="C29" s="258"/>
      <c r="D29" s="258"/>
      <c r="E29" s="258"/>
      <c r="F29" s="258"/>
      <c r="G29" s="258"/>
      <c r="H29" s="258"/>
      <c r="I29" s="258"/>
      <c r="J29" s="258"/>
      <c r="K29" s="258"/>
      <c r="L29" s="258"/>
      <c r="M29" s="258"/>
      <c r="N29" s="258"/>
      <c r="O29" s="258"/>
      <c r="P29" s="258"/>
      <c r="Q29" s="258"/>
      <c r="R29" s="258"/>
      <c r="S29" s="258"/>
      <c r="T29" s="258"/>
      <c r="U29" s="258"/>
      <c r="V29" s="259"/>
      <c r="X29" s="5"/>
    </row>
    <row r="30" spans="1:24" x14ac:dyDescent="0.3">
      <c r="A30" s="3"/>
      <c r="B30" s="2"/>
      <c r="C30" s="2"/>
      <c r="D30" s="2"/>
      <c r="E30" s="2"/>
      <c r="F30" s="2"/>
      <c r="G30" s="2"/>
      <c r="H30" s="2"/>
      <c r="I30" s="2"/>
      <c r="J30" s="2"/>
      <c r="K30" s="2"/>
      <c r="L30" s="2"/>
      <c r="M30" s="2"/>
      <c r="N30" s="2"/>
      <c r="O30" s="2"/>
      <c r="P30" s="2"/>
      <c r="Q30" s="2"/>
      <c r="R30" s="2"/>
      <c r="S30" s="2"/>
      <c r="T30" s="2"/>
      <c r="U30" s="2"/>
      <c r="V30" s="2"/>
      <c r="X30" s="5"/>
    </row>
    <row r="31" spans="1:24" x14ac:dyDescent="0.3">
      <c r="A31" s="219"/>
    </row>
    <row r="32" spans="1:24" x14ac:dyDescent="0.3">
      <c r="A32" s="220"/>
    </row>
  </sheetData>
  <mergeCells count="2">
    <mergeCell ref="A1:V1"/>
    <mergeCell ref="A29:V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zoomScaleNormal="100" workbookViewId="0">
      <pane xSplit="2" ySplit="2" topLeftCell="U14" activePane="bottomRight" state="frozen"/>
      <selection activeCell="B6" sqref="B6"/>
      <selection pane="topRight" activeCell="B6" sqref="B6"/>
      <selection pane="bottomLeft" activeCell="B6" sqref="B6"/>
      <selection pane="bottomRight" activeCell="W2" sqref="W2:W38"/>
    </sheetView>
  </sheetViews>
  <sheetFormatPr defaultRowHeight="14.4" x14ac:dyDescent="0.3"/>
  <cols>
    <col min="1" max="1" width="2.6640625" style="4" bestFit="1" customWidth="1"/>
    <col min="2" max="2" width="44.5546875" style="1" customWidth="1"/>
    <col min="3" max="23" width="14.5546875" customWidth="1"/>
  </cols>
  <sheetData>
    <row r="1" spans="1:23" ht="28.95" customHeight="1" x14ac:dyDescent="0.3">
      <c r="A1" s="231" t="s">
        <v>133</v>
      </c>
      <c r="B1" s="232"/>
      <c r="C1" s="232"/>
      <c r="D1" s="232"/>
      <c r="E1" s="232"/>
      <c r="F1" s="232"/>
      <c r="G1" s="232"/>
      <c r="H1" s="232"/>
      <c r="I1" s="232"/>
      <c r="J1" s="232"/>
      <c r="K1" s="232"/>
      <c r="L1" s="232"/>
      <c r="M1" s="232"/>
      <c r="N1" s="232"/>
      <c r="O1" s="232"/>
      <c r="P1" s="232"/>
      <c r="Q1" s="232"/>
      <c r="R1" s="232"/>
      <c r="S1" s="232"/>
      <c r="T1" s="232"/>
      <c r="U1" s="232"/>
      <c r="V1" s="232"/>
      <c r="W1" s="233"/>
    </row>
    <row r="2" spans="1:23" x14ac:dyDescent="0.3">
      <c r="A2" s="247" t="s">
        <v>117</v>
      </c>
      <c r="B2" s="247"/>
      <c r="C2" s="86">
        <v>42614</v>
      </c>
      <c r="D2" s="88">
        <v>42644</v>
      </c>
      <c r="E2" s="208">
        <v>42675</v>
      </c>
      <c r="F2" s="209">
        <v>42705</v>
      </c>
      <c r="G2" s="210">
        <v>42736</v>
      </c>
      <c r="H2" s="211">
        <v>42767</v>
      </c>
      <c r="I2" s="213">
        <v>42795</v>
      </c>
      <c r="J2" s="214">
        <v>42826</v>
      </c>
      <c r="K2" s="215">
        <v>42856</v>
      </c>
      <c r="L2" s="216">
        <v>42887</v>
      </c>
      <c r="M2" s="217">
        <v>42917</v>
      </c>
      <c r="N2" s="218">
        <v>42948</v>
      </c>
      <c r="O2" s="223">
        <v>42979</v>
      </c>
      <c r="P2" s="223">
        <v>43009</v>
      </c>
      <c r="Q2" s="223">
        <v>43040</v>
      </c>
      <c r="R2" s="223">
        <v>43070</v>
      </c>
      <c r="S2" s="223">
        <v>43101</v>
      </c>
      <c r="T2" s="223">
        <v>43132</v>
      </c>
      <c r="U2" s="223">
        <v>43160</v>
      </c>
      <c r="V2" s="223">
        <v>43191</v>
      </c>
      <c r="W2" s="228">
        <v>43221</v>
      </c>
    </row>
    <row r="3" spans="1:23" x14ac:dyDescent="0.3">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c r="Q3" s="25">
        <v>75340.821364677002</v>
      </c>
      <c r="R3" s="25">
        <v>74509.998464228003</v>
      </c>
      <c r="S3" s="25">
        <v>76154.993602022005</v>
      </c>
      <c r="T3" s="25">
        <v>75642.503601920005</v>
      </c>
      <c r="U3" s="25">
        <v>76814.237498389004</v>
      </c>
      <c r="V3" s="25">
        <v>76186.856974442999</v>
      </c>
      <c r="W3" s="25">
        <v>76790.159098151998</v>
      </c>
    </row>
    <row r="4" spans="1:23" x14ac:dyDescent="0.3">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c r="Q4" s="25">
        <v>28166.234848623</v>
      </c>
      <c r="R4" s="25">
        <v>27887.556401911999</v>
      </c>
      <c r="S4" s="25">
        <v>28873.916347984999</v>
      </c>
      <c r="T4" s="25">
        <v>28854.996193506999</v>
      </c>
      <c r="U4" s="25">
        <v>29142.392445900001</v>
      </c>
      <c r="V4" s="25">
        <v>29597.006683160002</v>
      </c>
      <c r="W4" s="25">
        <v>29696.307760732001</v>
      </c>
    </row>
    <row r="5" spans="1:23" x14ac:dyDescent="0.3">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c r="Q5" s="25">
        <v>98023.932956364995</v>
      </c>
      <c r="R5" s="25">
        <v>103415.374994043</v>
      </c>
      <c r="S5" s="25">
        <v>98510.999224387997</v>
      </c>
      <c r="T5" s="25">
        <v>101424.4566828</v>
      </c>
      <c r="U5" s="25">
        <v>99704.960779597997</v>
      </c>
      <c r="V5" s="25">
        <v>102005.840421007</v>
      </c>
      <c r="W5" s="25">
        <v>102647.92800796</v>
      </c>
    </row>
    <row r="6" spans="1:23" x14ac:dyDescent="0.3">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c r="Q6" s="25">
        <v>3918.718037008</v>
      </c>
      <c r="R6" s="25">
        <v>3747.3270131270001</v>
      </c>
      <c r="S6" s="25">
        <v>3925.039230205</v>
      </c>
      <c r="T6" s="25">
        <v>3968.439001706</v>
      </c>
      <c r="U6" s="25">
        <v>3944.729168462</v>
      </c>
      <c r="V6" s="25">
        <v>4020.3215857790001</v>
      </c>
      <c r="W6" s="25">
        <v>4078.9099429419998</v>
      </c>
    </row>
    <row r="7" spans="1:23" x14ac:dyDescent="0.3">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c r="Q7" s="25">
        <v>47134.072173132998</v>
      </c>
      <c r="R7" s="25">
        <v>44750.730704030997</v>
      </c>
      <c r="S7" s="25">
        <v>46740.725155104003</v>
      </c>
      <c r="T7" s="25">
        <v>48040.682893621</v>
      </c>
      <c r="U7" s="25">
        <v>48570.012605251999</v>
      </c>
      <c r="V7" s="25">
        <v>46851.074784167002</v>
      </c>
      <c r="W7" s="25">
        <v>47611.963565010003</v>
      </c>
    </row>
    <row r="8" spans="1:23" x14ac:dyDescent="0.3">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c r="Q8" s="25">
        <v>37195.982928365003</v>
      </c>
      <c r="R8" s="25">
        <v>37546.208798344996</v>
      </c>
      <c r="S8" s="25">
        <v>38321.173537456998</v>
      </c>
      <c r="T8" s="25">
        <v>38006.346378893999</v>
      </c>
      <c r="U8" s="25">
        <v>37693.370619242</v>
      </c>
      <c r="V8" s="25">
        <v>38127.394916072</v>
      </c>
      <c r="W8" s="25">
        <v>38953.447533564999</v>
      </c>
    </row>
    <row r="9" spans="1:23" x14ac:dyDescent="0.3">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c r="Q9" s="25">
        <v>2039.2829021699999</v>
      </c>
      <c r="R9" s="25">
        <v>2056.5540385009999</v>
      </c>
      <c r="S9" s="25">
        <v>2040.0754740330001</v>
      </c>
      <c r="T9" s="25">
        <v>2033.4130221400001</v>
      </c>
      <c r="U9" s="25">
        <v>1995.8875153240001</v>
      </c>
      <c r="V9" s="25">
        <v>2044.4835138440001</v>
      </c>
      <c r="W9" s="25">
        <v>2090.2420871549998</v>
      </c>
    </row>
    <row r="10" spans="1:23" x14ac:dyDescent="0.3">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c r="Q10" s="25">
        <v>5235.8855680520001</v>
      </c>
      <c r="R10" s="25">
        <v>5313.5767910639997</v>
      </c>
      <c r="S10" s="25">
        <v>5387.4379125639998</v>
      </c>
      <c r="T10" s="25">
        <v>5464.4029187750002</v>
      </c>
      <c r="U10" s="25">
        <v>5519.6610276629999</v>
      </c>
      <c r="V10" s="25">
        <v>5655.6626195259996</v>
      </c>
      <c r="W10" s="25">
        <v>5763.2334718330003</v>
      </c>
    </row>
    <row r="11" spans="1:23" x14ac:dyDescent="0.3">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c r="Q11" s="25">
        <v>3275.5991820959998</v>
      </c>
      <c r="R11" s="25">
        <v>3276.5921714880001</v>
      </c>
      <c r="S11" s="25">
        <v>3288.611890101</v>
      </c>
      <c r="T11" s="25">
        <v>3298.7766342959999</v>
      </c>
      <c r="U11" s="25">
        <v>3296.1013695940001</v>
      </c>
      <c r="V11" s="25">
        <v>3282.8949981350002</v>
      </c>
      <c r="W11" s="25">
        <v>3307.3646514860002</v>
      </c>
    </row>
    <row r="12" spans="1:23" x14ac:dyDescent="0.3">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c r="Q12" s="25">
        <v>15643.993156944</v>
      </c>
      <c r="R12" s="25">
        <v>15669.622404002001</v>
      </c>
      <c r="S12" s="25">
        <v>15866.351017793</v>
      </c>
      <c r="T12" s="25">
        <v>15827.1125142</v>
      </c>
      <c r="U12" s="25">
        <v>15795.429677025</v>
      </c>
      <c r="V12" s="25">
        <v>15847.667945351999</v>
      </c>
      <c r="W12" s="25">
        <v>16127.223606448</v>
      </c>
    </row>
    <row r="13" spans="1:23" x14ac:dyDescent="0.3">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c r="Q13" s="25">
        <v>5263.064097851</v>
      </c>
      <c r="R13" s="25">
        <v>5301.5043157709997</v>
      </c>
      <c r="S13" s="25">
        <v>5362.626357827</v>
      </c>
      <c r="T13" s="25">
        <v>5268.9463165939997</v>
      </c>
      <c r="U13" s="25">
        <v>5280.0829224030003</v>
      </c>
      <c r="V13" s="25">
        <v>5379.9720852580003</v>
      </c>
      <c r="W13" s="25">
        <v>5429.4659416630002</v>
      </c>
    </row>
    <row r="14" spans="1:23" x14ac:dyDescent="0.3">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c r="Q14" s="25">
        <v>11236.387237233999</v>
      </c>
      <c r="R14" s="25">
        <v>11370.315154636</v>
      </c>
      <c r="S14" s="25">
        <v>11471.927392604999</v>
      </c>
      <c r="T14" s="25">
        <v>11536.250179589</v>
      </c>
      <c r="U14" s="25">
        <v>11801.26857737</v>
      </c>
      <c r="V14" s="25">
        <v>12085.375203957001</v>
      </c>
      <c r="W14" s="25">
        <v>12237.62456806</v>
      </c>
    </row>
    <row r="15" spans="1:23" x14ac:dyDescent="0.3">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c r="Q15" s="25">
        <v>10629.853989783</v>
      </c>
      <c r="R15" s="25">
        <v>10594.569321430999</v>
      </c>
      <c r="S15" s="25">
        <v>10723.218012345</v>
      </c>
      <c r="T15" s="25">
        <v>10714.627927609001</v>
      </c>
      <c r="U15" s="25">
        <v>10860.801422495</v>
      </c>
      <c r="V15" s="25">
        <v>10963.714301497001</v>
      </c>
      <c r="W15" s="25">
        <v>11182.031334048999</v>
      </c>
    </row>
    <row r="16" spans="1:23" x14ac:dyDescent="0.3">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c r="Q16" s="25">
        <v>2205.6981616910002</v>
      </c>
      <c r="R16" s="25">
        <v>2222.0478056309998</v>
      </c>
      <c r="S16" s="25">
        <v>2238.3957078200001</v>
      </c>
      <c r="T16" s="25">
        <v>2267.4404182469998</v>
      </c>
      <c r="U16" s="25">
        <v>2294.0909587860001</v>
      </c>
      <c r="V16" s="25">
        <v>2323.7721149130002</v>
      </c>
      <c r="W16" s="25">
        <v>2392.462379395</v>
      </c>
    </row>
    <row r="17" spans="1:23" x14ac:dyDescent="0.3">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c r="Q17" s="25">
        <v>2392.4601346190002</v>
      </c>
      <c r="R17" s="25">
        <v>2429.6202163920002</v>
      </c>
      <c r="S17" s="25">
        <v>2431.74428059</v>
      </c>
      <c r="T17" s="25">
        <v>2449.6008991120002</v>
      </c>
      <c r="U17" s="25">
        <v>2501.462286681</v>
      </c>
      <c r="V17" s="25">
        <v>2489.274884679</v>
      </c>
      <c r="W17" s="25">
        <v>2592.0844209430002</v>
      </c>
    </row>
    <row r="18" spans="1:23" x14ac:dyDescent="0.3">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c r="Q18" s="25">
        <v>7292.8436961540001</v>
      </c>
      <c r="R18" s="25">
        <v>7362.496847767</v>
      </c>
      <c r="S18" s="25">
        <v>7344.3347207440002</v>
      </c>
      <c r="T18" s="25">
        <v>7415.950833072</v>
      </c>
      <c r="U18" s="25">
        <v>7405.6066495380001</v>
      </c>
      <c r="V18" s="25">
        <v>7523.3111917980004</v>
      </c>
      <c r="W18" s="25">
        <v>7684.3441543660001</v>
      </c>
    </row>
    <row r="19" spans="1:23" x14ac:dyDescent="0.3">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c r="Q19" s="25">
        <v>8547.6181388290006</v>
      </c>
      <c r="R19" s="25">
        <v>8509.5482965610008</v>
      </c>
      <c r="S19" s="25">
        <v>8641.5980095590003</v>
      </c>
      <c r="T19" s="25">
        <v>8682.7266730680003</v>
      </c>
      <c r="U19" s="25">
        <v>8527.6939286689994</v>
      </c>
      <c r="V19" s="25">
        <v>8568.8222747990003</v>
      </c>
      <c r="W19" s="25">
        <v>9419.4515469830003</v>
      </c>
    </row>
    <row r="20" spans="1:23" x14ac:dyDescent="0.3">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c r="Q20" s="25">
        <v>4966.3442895070002</v>
      </c>
      <c r="R20" s="25">
        <v>5067.5094448339996</v>
      </c>
      <c r="S20" s="25">
        <v>5217.4950039229998</v>
      </c>
      <c r="T20" s="25">
        <v>5287.2518726380003</v>
      </c>
      <c r="U20" s="25">
        <v>5319.1803407520001</v>
      </c>
      <c r="V20" s="25">
        <v>5402.4327673810003</v>
      </c>
      <c r="W20" s="25">
        <v>5490.0307026</v>
      </c>
    </row>
    <row r="21" spans="1:23" x14ac:dyDescent="0.3">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c r="Q21" s="25">
        <v>12428.934963760999</v>
      </c>
      <c r="R21" s="25">
        <v>12378.831685130001</v>
      </c>
      <c r="S21" s="25">
        <v>12425.533974342001</v>
      </c>
      <c r="T21" s="25">
        <v>12629.700915908999</v>
      </c>
      <c r="U21" s="25">
        <v>12375.049318878</v>
      </c>
      <c r="V21" s="25">
        <v>12864.300483565999</v>
      </c>
      <c r="W21" s="25">
        <v>13085.095424887</v>
      </c>
    </row>
    <row r="22" spans="1:23" x14ac:dyDescent="0.3">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c r="Q22" s="25">
        <v>4367.511090686</v>
      </c>
      <c r="R22" s="25">
        <v>4317.5683736190003</v>
      </c>
      <c r="S22" s="25">
        <v>4352.5524270309998</v>
      </c>
      <c r="T22" s="25">
        <v>4405.68636823</v>
      </c>
      <c r="U22" s="25">
        <v>4383.5811409500002</v>
      </c>
      <c r="V22" s="25">
        <v>4446.8770237649996</v>
      </c>
      <c r="W22" s="25">
        <v>3818.6985170950002</v>
      </c>
    </row>
    <row r="23" spans="1:23" x14ac:dyDescent="0.3">
      <c r="A23" s="42" t="s">
        <v>64</v>
      </c>
      <c r="B23" s="17" t="s">
        <v>228</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c r="Q23" s="25">
        <v>1176.163960721</v>
      </c>
      <c r="R23" s="25">
        <v>1207.5909577140001</v>
      </c>
      <c r="S23" s="25">
        <v>1178.6797623719999</v>
      </c>
      <c r="T23" s="25">
        <v>1445.252869963</v>
      </c>
      <c r="U23" s="25">
        <v>1467.3757058900001</v>
      </c>
      <c r="V23" s="25">
        <v>1460.112910907</v>
      </c>
      <c r="W23" s="25">
        <v>1497.529812668</v>
      </c>
    </row>
    <row r="24" spans="1:23" x14ac:dyDescent="0.3">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c r="Q24" s="25">
        <v>2840.7972111190002</v>
      </c>
      <c r="R24" s="25">
        <v>2848.991725033</v>
      </c>
      <c r="S24" s="25">
        <v>2918.5849455130001</v>
      </c>
      <c r="T24" s="25">
        <v>2956.1269825919999</v>
      </c>
      <c r="U24" s="25">
        <v>2928.834016327</v>
      </c>
      <c r="V24" s="25">
        <v>2928.8467664630002</v>
      </c>
      <c r="W24" s="25">
        <v>2918.538762229</v>
      </c>
    </row>
    <row r="25" spans="1:23" x14ac:dyDescent="0.3">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c r="Q25" s="25">
        <v>12115.888834912999</v>
      </c>
      <c r="R25" s="25">
        <v>12118.851173601</v>
      </c>
      <c r="S25" s="25">
        <v>12144.033823009</v>
      </c>
      <c r="T25" s="25">
        <v>12309.344797779</v>
      </c>
      <c r="U25" s="25">
        <v>11923.925922966</v>
      </c>
      <c r="V25" s="25">
        <v>11753.485293906</v>
      </c>
      <c r="W25" s="25">
        <v>12087.709728905</v>
      </c>
    </row>
    <row r="26" spans="1:23" x14ac:dyDescent="0.3">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c r="Q26" s="25">
        <v>4777.4521960740003</v>
      </c>
      <c r="R26" s="25">
        <v>4700.4500533310002</v>
      </c>
      <c r="S26" s="25">
        <v>4733.821610037</v>
      </c>
      <c r="T26" s="25">
        <v>4801.276053521</v>
      </c>
      <c r="U26" s="25">
        <v>4698.4681502900003</v>
      </c>
      <c r="V26" s="25">
        <v>4592.9027656010003</v>
      </c>
      <c r="W26" s="25">
        <v>4777.8048503379996</v>
      </c>
    </row>
    <row r="27" spans="1:23" x14ac:dyDescent="0.3">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c r="Q27" s="25">
        <v>1256.750504894</v>
      </c>
      <c r="R27" s="25">
        <v>1281.4222525350001</v>
      </c>
      <c r="S27" s="25">
        <v>1276.169360781</v>
      </c>
      <c r="T27" s="25">
        <v>1343.1398929859999</v>
      </c>
      <c r="U27" s="25">
        <v>1282.670966791</v>
      </c>
      <c r="V27" s="25">
        <v>1257.4865896250001</v>
      </c>
      <c r="W27" s="25">
        <v>1340.407240624</v>
      </c>
    </row>
    <row r="28" spans="1:23" x14ac:dyDescent="0.3">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c r="Q28" s="25">
        <v>668.45667582600004</v>
      </c>
      <c r="R28" s="25">
        <v>701.503620179</v>
      </c>
      <c r="S28" s="25">
        <v>701.95131702399999</v>
      </c>
      <c r="T28" s="25">
        <v>703.96722078200003</v>
      </c>
      <c r="U28" s="25">
        <v>708.93316867600004</v>
      </c>
      <c r="V28" s="25">
        <v>713.59362962800003</v>
      </c>
      <c r="W28" s="25">
        <v>731.773459527</v>
      </c>
    </row>
    <row r="29" spans="1:23" x14ac:dyDescent="0.3">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c r="Q29" s="25">
        <v>2629.5918893379999</v>
      </c>
      <c r="R29" s="25">
        <v>2675.4354686510001</v>
      </c>
      <c r="S29" s="25">
        <v>2647.6692841079998</v>
      </c>
      <c r="T29" s="25">
        <v>2726.5093327270001</v>
      </c>
      <c r="U29" s="25">
        <v>2649.94837813</v>
      </c>
      <c r="V29" s="25">
        <v>2576.374981641</v>
      </c>
      <c r="W29" s="25">
        <v>2703.805283833</v>
      </c>
    </row>
    <row r="30" spans="1:23" x14ac:dyDescent="0.3">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c r="Q30" s="25">
        <v>3038.6222840229998</v>
      </c>
      <c r="R30" s="25">
        <v>3042.7990537340002</v>
      </c>
      <c r="S30" s="25">
        <v>3000.319868778</v>
      </c>
      <c r="T30" s="25">
        <v>2995.9934680780002</v>
      </c>
      <c r="U30" s="25">
        <v>2869.1549108499999</v>
      </c>
      <c r="V30" s="25">
        <v>2838.4951940159999</v>
      </c>
      <c r="W30" s="25">
        <v>2946.7835761249999</v>
      </c>
    </row>
    <row r="31" spans="1:23" x14ac:dyDescent="0.3">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c r="Q31" s="25">
        <v>8331.9095384989996</v>
      </c>
      <c r="R31" s="25">
        <v>8264.3047267359998</v>
      </c>
      <c r="S31" s="25">
        <v>8424.3971173280006</v>
      </c>
      <c r="T31" s="25">
        <v>8420.0899708559991</v>
      </c>
      <c r="U31" s="25">
        <v>8376.4638786100004</v>
      </c>
      <c r="V31" s="25">
        <v>8488.1083795699997</v>
      </c>
      <c r="W31" s="25">
        <v>8630.8190826009995</v>
      </c>
    </row>
    <row r="32" spans="1:23" x14ac:dyDescent="0.3">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c r="Q32" s="25">
        <v>1243.087568444</v>
      </c>
      <c r="R32" s="25">
        <v>1258.8387962740001</v>
      </c>
      <c r="S32" s="25">
        <v>1300.3003751000001</v>
      </c>
      <c r="T32" s="25">
        <v>1306.4105552850001</v>
      </c>
      <c r="U32" s="25">
        <v>1324.267293158</v>
      </c>
      <c r="V32" s="25">
        <v>1337.4829269290001</v>
      </c>
      <c r="W32" s="25">
        <v>1353.02558312</v>
      </c>
    </row>
    <row r="33" spans="1:23" x14ac:dyDescent="0.3">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c r="Q33" s="25">
        <v>552.93472214899998</v>
      </c>
      <c r="R33" s="25">
        <v>567.73999231599998</v>
      </c>
      <c r="S33" s="25">
        <v>571.36846195800001</v>
      </c>
      <c r="T33" s="25">
        <v>574.07432177199996</v>
      </c>
      <c r="U33" s="25">
        <v>589.09002897300002</v>
      </c>
      <c r="V33" s="25">
        <v>593.94784125599995</v>
      </c>
      <c r="W33" s="25">
        <v>631.25098326800003</v>
      </c>
    </row>
    <row r="34" spans="1:23" x14ac:dyDescent="0.3">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c r="Q34" s="25">
        <v>1257.159185769</v>
      </c>
      <c r="R34" s="25">
        <v>1243.3403756140001</v>
      </c>
      <c r="S34" s="25">
        <v>1225.8117311799999</v>
      </c>
      <c r="T34" s="25">
        <v>1216.5649735919999</v>
      </c>
      <c r="U34" s="25">
        <v>1209.4300021659999</v>
      </c>
      <c r="V34" s="25">
        <v>1203.0830649019999</v>
      </c>
      <c r="W34" s="25">
        <v>1212.404290209</v>
      </c>
    </row>
    <row r="35" spans="1:23" x14ac:dyDescent="0.3">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c r="Q35" s="25">
        <v>519.06879953299995</v>
      </c>
      <c r="R35" s="25">
        <v>533.07395783499999</v>
      </c>
      <c r="S35" s="25">
        <v>551.23434110400001</v>
      </c>
      <c r="T35" s="25">
        <v>558.61136773400005</v>
      </c>
      <c r="U35" s="25">
        <v>573.90735908199997</v>
      </c>
      <c r="V35" s="25">
        <v>587.29979692100005</v>
      </c>
      <c r="W35" s="25">
        <v>600.36127887400005</v>
      </c>
    </row>
    <row r="36" spans="1:23" x14ac:dyDescent="0.3">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c r="Q36" s="25">
        <v>794.81461477100004</v>
      </c>
      <c r="R36" s="25">
        <v>812.31522720400005</v>
      </c>
      <c r="S36" s="25">
        <v>832.21007394100002</v>
      </c>
      <c r="T36" s="25">
        <v>848.72845155899995</v>
      </c>
      <c r="U36" s="25">
        <v>875.08968529000003</v>
      </c>
      <c r="V36" s="25">
        <v>888.79085728300004</v>
      </c>
      <c r="W36" s="25">
        <v>889.41552333000004</v>
      </c>
    </row>
    <row r="37" spans="1:23" s="8" customFormat="1" x14ac:dyDescent="0.3">
      <c r="A37" s="42" t="s">
        <v>229</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c r="Q37" s="25">
        <v>545.90296076100003</v>
      </c>
      <c r="R37" s="25">
        <v>553.61774491000006</v>
      </c>
      <c r="S37" s="25">
        <v>564.79670391299999</v>
      </c>
      <c r="T37" s="25">
        <v>580.93952190699997</v>
      </c>
      <c r="U37" s="25">
        <v>36.166851450999999</v>
      </c>
      <c r="V37" s="25">
        <v>385.095543104</v>
      </c>
      <c r="W37" s="25">
        <v>261.011423906</v>
      </c>
    </row>
    <row r="38" spans="1:23" s="8" customFormat="1" x14ac:dyDescent="0.3">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c r="Q38" s="27">
        <v>427053.839864382</v>
      </c>
      <c r="R38" s="27">
        <v>429537.82836818002</v>
      </c>
      <c r="S38" s="27">
        <v>431390.098054584</v>
      </c>
      <c r="T38" s="27">
        <v>436006.34202705999</v>
      </c>
      <c r="U38" s="27">
        <v>434739.32657162083</v>
      </c>
      <c r="V38" s="27">
        <v>437272.16331485001</v>
      </c>
      <c r="W38" s="27">
        <v>442980.70959488099</v>
      </c>
    </row>
    <row r="39" spans="1:23" ht="22.95" customHeight="1" x14ac:dyDescent="0.3">
      <c r="A39" s="257" t="s">
        <v>224</v>
      </c>
      <c r="B39" s="258"/>
      <c r="C39" s="258"/>
      <c r="D39" s="258"/>
      <c r="E39" s="258"/>
      <c r="F39" s="258"/>
      <c r="G39" s="258"/>
      <c r="H39" s="258"/>
      <c r="I39" s="258"/>
      <c r="J39" s="258"/>
      <c r="K39" s="258"/>
      <c r="L39" s="258"/>
      <c r="M39" s="258"/>
      <c r="N39" s="258"/>
      <c r="O39" s="258"/>
      <c r="P39" s="258"/>
      <c r="Q39" s="258"/>
      <c r="R39" s="258"/>
      <c r="S39" s="258"/>
      <c r="T39" s="258"/>
      <c r="U39" s="258"/>
      <c r="V39" s="258"/>
      <c r="W39" s="259"/>
    </row>
    <row r="43" spans="1:23" x14ac:dyDescent="0.3">
      <c r="A43" s="1"/>
    </row>
  </sheetData>
  <mergeCells count="3">
    <mergeCell ref="A2:B2"/>
    <mergeCell ref="A1:W1"/>
    <mergeCell ref="A39:W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GridLines="0" zoomScaleNormal="100" workbookViewId="0">
      <pane xSplit="1" ySplit="2" topLeftCell="T3" activePane="bottomRight" state="frozen"/>
      <selection activeCell="J17" sqref="J17"/>
      <selection pane="topRight" activeCell="J17" sqref="J17"/>
      <selection pane="bottomLeft" activeCell="J17" sqref="J17"/>
      <selection pane="bottomRight" activeCell="V2" sqref="V2:V6"/>
    </sheetView>
  </sheetViews>
  <sheetFormatPr defaultRowHeight="14.4" x14ac:dyDescent="0.3"/>
  <cols>
    <col min="1" max="1" width="47.33203125" customWidth="1"/>
    <col min="2" max="22" width="15.109375" customWidth="1"/>
  </cols>
  <sheetData>
    <row r="1" spans="1:22" ht="28.95" customHeight="1" x14ac:dyDescent="0.3">
      <c r="A1" s="231" t="s">
        <v>227</v>
      </c>
      <c r="B1" s="232"/>
      <c r="C1" s="232"/>
      <c r="D1" s="232"/>
      <c r="E1" s="232"/>
      <c r="F1" s="232"/>
      <c r="G1" s="232"/>
      <c r="H1" s="232"/>
      <c r="I1" s="232"/>
      <c r="J1" s="232"/>
      <c r="K1" s="232"/>
      <c r="L1" s="232"/>
      <c r="M1" s="232"/>
      <c r="N1" s="232"/>
      <c r="O1" s="232"/>
      <c r="P1" s="232"/>
      <c r="Q1" s="232"/>
      <c r="R1" s="232"/>
      <c r="S1" s="232"/>
      <c r="T1" s="232"/>
      <c r="U1" s="232"/>
      <c r="V1" s="233"/>
    </row>
    <row r="2" spans="1:22" ht="14.4" customHeight="1" x14ac:dyDescent="0.3">
      <c r="A2" s="72"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8">
        <v>43221</v>
      </c>
    </row>
    <row r="3" spans="1:22" x14ac:dyDescent="0.3">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c r="P3" s="19">
        <v>385140.26291827997</v>
      </c>
      <c r="Q3" s="19">
        <v>389192.55658063001</v>
      </c>
      <c r="R3" s="19">
        <v>390878.95108963398</v>
      </c>
      <c r="S3" s="19">
        <v>394130.12973136501</v>
      </c>
      <c r="T3" s="19">
        <v>392617.63773455803</v>
      </c>
      <c r="U3" s="19">
        <v>397896.54111692798</v>
      </c>
      <c r="V3" s="19">
        <v>402599.86993575998</v>
      </c>
    </row>
    <row r="4" spans="1:22" x14ac:dyDescent="0.3">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c r="P4" s="19">
        <v>20733.808020664001</v>
      </c>
      <c r="Q4" s="19">
        <v>19167.224962384</v>
      </c>
      <c r="R4" s="19">
        <v>19834.922545023001</v>
      </c>
      <c r="S4" s="19">
        <v>21052.489555026001</v>
      </c>
      <c r="T4" s="19">
        <v>21568.403041469999</v>
      </c>
      <c r="U4" s="19">
        <v>19324.405417071001</v>
      </c>
      <c r="V4" s="19">
        <v>19771.798345742998</v>
      </c>
    </row>
    <row r="5" spans="1:22" x14ac:dyDescent="0.3">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c r="P5" s="19">
        <v>21179.768925437998</v>
      </c>
      <c r="Q5" s="19">
        <v>21178.046825165999</v>
      </c>
      <c r="R5" s="19">
        <v>20676.224419926999</v>
      </c>
      <c r="S5" s="19">
        <v>20823.722740669</v>
      </c>
      <c r="T5" s="19">
        <v>20553.285795593001</v>
      </c>
      <c r="U5" s="19">
        <v>20051.216780850998</v>
      </c>
      <c r="V5" s="19">
        <v>20609.041313377998</v>
      </c>
    </row>
    <row r="6" spans="1:22" x14ac:dyDescent="0.3">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c r="P6" s="95">
        <v>427053.839864382</v>
      </c>
      <c r="Q6" s="95">
        <v>429537.82836818002</v>
      </c>
      <c r="R6" s="95">
        <v>431390.098054584</v>
      </c>
      <c r="S6" s="95">
        <v>436006.34202705999</v>
      </c>
      <c r="T6" s="95">
        <v>434739.326571621</v>
      </c>
      <c r="U6" s="95">
        <v>437272.16331485001</v>
      </c>
      <c r="V6" s="95">
        <v>442980.70959488099</v>
      </c>
    </row>
    <row r="7" spans="1:22" ht="49.95" customHeight="1" x14ac:dyDescent="0.3">
      <c r="A7" s="257" t="s">
        <v>225</v>
      </c>
      <c r="B7" s="258"/>
      <c r="C7" s="258"/>
      <c r="D7" s="258"/>
      <c r="E7" s="258"/>
      <c r="F7" s="258"/>
      <c r="G7" s="258"/>
      <c r="H7" s="258"/>
      <c r="I7" s="258"/>
      <c r="J7" s="258"/>
      <c r="K7" s="258"/>
      <c r="L7" s="258"/>
      <c r="M7" s="258"/>
      <c r="N7" s="258"/>
      <c r="O7" s="258"/>
      <c r="P7" s="258"/>
      <c r="Q7" s="258"/>
      <c r="R7" s="258"/>
      <c r="S7" s="258"/>
      <c r="T7" s="258"/>
      <c r="U7" s="258"/>
      <c r="V7" s="259"/>
    </row>
    <row r="8" spans="1:22" x14ac:dyDescent="0.3">
      <c r="A8" s="12"/>
    </row>
  </sheetData>
  <mergeCells count="2">
    <mergeCell ref="A1:V1"/>
    <mergeCell ref="A7:V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showGridLines="0" zoomScaleNormal="100" workbookViewId="0">
      <pane xSplit="1" ySplit="2" topLeftCell="S3" activePane="bottomRight" state="frozen"/>
      <selection activeCell="J17" sqref="J17"/>
      <selection pane="topRight" activeCell="J17" sqref="J17"/>
      <selection pane="bottomLeft" activeCell="J17" sqref="J17"/>
      <selection pane="bottomRight" activeCell="V2" sqref="V2:V7"/>
    </sheetView>
  </sheetViews>
  <sheetFormatPr defaultRowHeight="14.4" x14ac:dyDescent="0.3"/>
  <cols>
    <col min="1" max="1" width="39.6640625" customWidth="1"/>
    <col min="2" max="22" width="13.33203125" customWidth="1"/>
  </cols>
  <sheetData>
    <row r="1" spans="1:24" ht="28.95" customHeight="1" x14ac:dyDescent="0.3">
      <c r="A1" s="231" t="s">
        <v>226</v>
      </c>
      <c r="B1" s="232"/>
      <c r="C1" s="232"/>
      <c r="D1" s="232"/>
      <c r="E1" s="232"/>
      <c r="F1" s="232"/>
      <c r="G1" s="232"/>
      <c r="H1" s="232"/>
      <c r="I1" s="232"/>
      <c r="J1" s="232"/>
      <c r="K1" s="232"/>
      <c r="L1" s="232"/>
      <c r="M1" s="232"/>
      <c r="N1" s="232"/>
      <c r="O1" s="232"/>
      <c r="P1" s="232"/>
      <c r="Q1" s="232"/>
      <c r="R1" s="232"/>
      <c r="S1" s="232"/>
      <c r="T1" s="232"/>
      <c r="U1" s="232"/>
      <c r="V1" s="233"/>
    </row>
    <row r="2" spans="1:24" ht="14.4" customHeight="1" x14ac:dyDescent="0.3">
      <c r="A2" s="84"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8">
        <v>43221</v>
      </c>
    </row>
    <row r="3" spans="1:24" x14ac:dyDescent="0.3">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P3" s="19">
        <v>135382.528539939</v>
      </c>
      <c r="Q3" s="19">
        <v>144859.08447288099</v>
      </c>
      <c r="R3" s="19">
        <v>136625.165478465</v>
      </c>
      <c r="S3" s="19">
        <v>137501.23873422001</v>
      </c>
      <c r="T3" s="19">
        <v>145356.37140178101</v>
      </c>
      <c r="U3" s="19">
        <v>146266.18321688799</v>
      </c>
      <c r="V3" s="19">
        <v>150470.25792146701</v>
      </c>
      <c r="X3" s="34"/>
    </row>
    <row r="4" spans="1:24" x14ac:dyDescent="0.3">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P4" s="19">
        <v>25788.213442701999</v>
      </c>
      <c r="Q4" s="19">
        <v>25424.892434848</v>
      </c>
      <c r="R4" s="19">
        <v>25618.224874055999</v>
      </c>
      <c r="S4" s="19">
        <v>26583.84065016</v>
      </c>
      <c r="T4" s="19">
        <v>25592.281723618999</v>
      </c>
      <c r="U4" s="19">
        <v>23999.685061861001</v>
      </c>
      <c r="V4" s="19">
        <v>23723.109722563</v>
      </c>
      <c r="X4" s="34"/>
    </row>
    <row r="5" spans="1:24" x14ac:dyDescent="0.3">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P5" s="19">
        <v>5.0168949999999999</v>
      </c>
      <c r="Q5" s="19">
        <v>5.0667650000000002</v>
      </c>
      <c r="R5" s="19">
        <v>5.111275</v>
      </c>
      <c r="S5" s="19">
        <v>5.1722650000000003</v>
      </c>
      <c r="T5" s="19">
        <v>0</v>
      </c>
      <c r="U5" s="19">
        <v>0</v>
      </c>
      <c r="V5" s="19">
        <v>0</v>
      </c>
      <c r="X5" s="34"/>
    </row>
    <row r="6" spans="1:24" x14ac:dyDescent="0.3">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c r="P6" s="19">
        <v>94918.475169963</v>
      </c>
      <c r="Q6" s="19">
        <v>90588.384615203002</v>
      </c>
      <c r="R6" s="19">
        <v>96425.799869395007</v>
      </c>
      <c r="S6" s="19">
        <v>100172.19963674599</v>
      </c>
      <c r="T6" s="19">
        <v>100009.32831779501</v>
      </c>
      <c r="U6" s="19">
        <v>101234.89974406001</v>
      </c>
      <c r="V6" s="19">
        <v>99214.512289958002</v>
      </c>
    </row>
    <row r="7" spans="1:24" x14ac:dyDescent="0.3">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c r="P7" s="20">
        <v>256094.234047604</v>
      </c>
      <c r="Q7" s="20">
        <v>260877.42828793201</v>
      </c>
      <c r="R7" s="20">
        <v>258674.30149691601</v>
      </c>
      <c r="S7" s="20">
        <v>264262.45128612599</v>
      </c>
      <c r="T7" s="20">
        <v>270957.98144319502</v>
      </c>
      <c r="U7" s="20">
        <v>271500.768022809</v>
      </c>
      <c r="V7" s="20">
        <v>273407.87993398798</v>
      </c>
    </row>
    <row r="8" spans="1:24" ht="19.95" customHeight="1" x14ac:dyDescent="0.3">
      <c r="A8" s="257" t="s">
        <v>747</v>
      </c>
      <c r="B8" s="258"/>
      <c r="C8" s="258"/>
      <c r="D8" s="258"/>
      <c r="E8" s="258"/>
      <c r="F8" s="258"/>
      <c r="G8" s="258"/>
      <c r="H8" s="258"/>
      <c r="I8" s="258"/>
      <c r="J8" s="258"/>
      <c r="K8" s="258"/>
      <c r="L8" s="258"/>
      <c r="M8" s="258"/>
      <c r="N8" s="258"/>
      <c r="O8" s="258"/>
      <c r="P8" s="258"/>
      <c r="Q8" s="258"/>
      <c r="R8" s="258"/>
      <c r="S8" s="258"/>
      <c r="T8" s="258"/>
      <c r="U8" s="258"/>
      <c r="V8" s="259"/>
    </row>
    <row r="10" spans="1:24" x14ac:dyDescent="0.3">
      <c r="A10" s="9"/>
    </row>
    <row r="11" spans="1:24" x14ac:dyDescent="0.3">
      <c r="A11" s="12"/>
    </row>
  </sheetData>
  <mergeCells count="2">
    <mergeCell ref="A1:V1"/>
    <mergeCell ref="A8:V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workbookViewId="0">
      <selection activeCell="G9" sqref="G9"/>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31" t="s">
        <v>822</v>
      </c>
      <c r="B1" s="232"/>
      <c r="C1" s="232"/>
      <c r="D1" s="232"/>
      <c r="E1" s="232"/>
      <c r="F1" s="232"/>
      <c r="G1" s="232"/>
      <c r="H1" s="233"/>
      <c r="J1" s="10"/>
      <c r="N1"/>
    </row>
    <row r="2" spans="1:14" ht="15.6" customHeight="1" x14ac:dyDescent="0.3">
      <c r="A2" s="260" t="s">
        <v>119</v>
      </c>
      <c r="B2" s="261"/>
      <c r="C2" s="264" t="s">
        <v>79</v>
      </c>
      <c r="D2" s="266" t="s">
        <v>120</v>
      </c>
      <c r="E2" s="267"/>
      <c r="F2" s="267"/>
      <c r="G2" s="267"/>
      <c r="H2" s="264" t="s">
        <v>125</v>
      </c>
      <c r="J2" s="10"/>
      <c r="N2"/>
    </row>
    <row r="3" spans="1:14" ht="21.75" customHeight="1" x14ac:dyDescent="0.3">
      <c r="A3" s="262"/>
      <c r="B3" s="263"/>
      <c r="C3" s="265"/>
      <c r="D3" s="15" t="s">
        <v>126</v>
      </c>
      <c r="E3" s="15" t="s">
        <v>80</v>
      </c>
      <c r="F3" s="15" t="s">
        <v>81</v>
      </c>
      <c r="G3" s="15" t="s">
        <v>82</v>
      </c>
      <c r="H3" s="265"/>
      <c r="J3" s="10"/>
      <c r="N3"/>
    </row>
    <row r="4" spans="1:14" x14ac:dyDescent="0.3">
      <c r="A4" s="44" t="s">
        <v>44</v>
      </c>
      <c r="B4" s="16" t="s">
        <v>83</v>
      </c>
      <c r="C4" s="224">
        <v>43251</v>
      </c>
      <c r="D4" s="29">
        <v>8375</v>
      </c>
      <c r="E4" s="29">
        <v>8450</v>
      </c>
      <c r="F4" s="29">
        <v>8375</v>
      </c>
      <c r="G4" s="29">
        <v>8375</v>
      </c>
      <c r="H4" s="45">
        <v>138700</v>
      </c>
      <c r="J4" s="10"/>
      <c r="N4"/>
    </row>
    <row r="5" spans="1:14" x14ac:dyDescent="0.3">
      <c r="A5" s="46" t="s">
        <v>45</v>
      </c>
      <c r="B5" s="17" t="s">
        <v>84</v>
      </c>
      <c r="C5" s="225">
        <v>43251</v>
      </c>
      <c r="D5" s="30">
        <v>680</v>
      </c>
      <c r="E5" s="30">
        <v>680</v>
      </c>
      <c r="F5" s="30">
        <v>680</v>
      </c>
      <c r="G5" s="30">
        <v>680</v>
      </c>
      <c r="H5" s="47">
        <v>27600</v>
      </c>
      <c r="J5" s="10"/>
      <c r="N5"/>
    </row>
    <row r="6" spans="1:14" x14ac:dyDescent="0.3">
      <c r="A6" s="46" t="s">
        <v>46</v>
      </c>
      <c r="B6" s="17" t="s">
        <v>85</v>
      </c>
      <c r="C6" s="225">
        <v>43251</v>
      </c>
      <c r="D6" s="30">
        <v>755</v>
      </c>
      <c r="E6" s="30">
        <v>775</v>
      </c>
      <c r="F6" s="30">
        <v>755</v>
      </c>
      <c r="G6" s="30">
        <v>770</v>
      </c>
      <c r="H6" s="47">
        <v>34100</v>
      </c>
      <c r="J6" s="10"/>
      <c r="K6" s="11"/>
      <c r="N6"/>
    </row>
    <row r="7" spans="1:14" x14ac:dyDescent="0.3">
      <c r="A7" s="46" t="s">
        <v>47</v>
      </c>
      <c r="B7" s="17" t="s">
        <v>86</v>
      </c>
      <c r="C7" s="225">
        <v>43251</v>
      </c>
      <c r="D7" s="30">
        <v>585</v>
      </c>
      <c r="E7" s="30">
        <v>785</v>
      </c>
      <c r="F7" s="30">
        <v>585</v>
      </c>
      <c r="G7" s="30">
        <v>745</v>
      </c>
      <c r="H7" s="47">
        <v>32100</v>
      </c>
      <c r="J7" s="10"/>
      <c r="N7"/>
    </row>
    <row r="8" spans="1:14" x14ac:dyDescent="0.3">
      <c r="A8" s="46" t="s">
        <v>48</v>
      </c>
      <c r="B8" s="17" t="s">
        <v>87</v>
      </c>
      <c r="C8" s="225">
        <v>43251</v>
      </c>
      <c r="D8" s="30">
        <v>324</v>
      </c>
      <c r="E8" s="30">
        <v>324</v>
      </c>
      <c r="F8" s="30">
        <v>320</v>
      </c>
      <c r="G8" s="30">
        <v>324</v>
      </c>
      <c r="H8" s="47">
        <v>157000</v>
      </c>
      <c r="J8" s="10"/>
      <c r="N8"/>
    </row>
    <row r="9" spans="1:14" x14ac:dyDescent="0.3">
      <c r="A9" s="46" t="s">
        <v>49</v>
      </c>
      <c r="B9" s="17" t="s">
        <v>88</v>
      </c>
      <c r="C9" s="225">
        <v>43251</v>
      </c>
      <c r="D9" s="30">
        <v>1160</v>
      </c>
      <c r="E9" s="30">
        <v>1165</v>
      </c>
      <c r="F9" s="30">
        <v>1160</v>
      </c>
      <c r="G9" s="30">
        <v>1160</v>
      </c>
      <c r="H9" s="47">
        <v>18000</v>
      </c>
      <c r="J9" s="10"/>
      <c r="N9"/>
    </row>
    <row r="10" spans="1:14" x14ac:dyDescent="0.3">
      <c r="A10" s="46" t="s">
        <v>50</v>
      </c>
      <c r="B10" s="26" t="s">
        <v>792</v>
      </c>
      <c r="C10" s="225">
        <v>43251</v>
      </c>
      <c r="D10" s="30">
        <v>111</v>
      </c>
      <c r="E10" s="30">
        <v>112</v>
      </c>
      <c r="F10" s="30">
        <v>108</v>
      </c>
      <c r="G10" s="30">
        <v>109</v>
      </c>
      <c r="H10" s="47">
        <v>7073800</v>
      </c>
      <c r="J10" s="10"/>
      <c r="N10"/>
    </row>
    <row r="11" spans="1:14" x14ac:dyDescent="0.3">
      <c r="A11" s="46" t="s">
        <v>51</v>
      </c>
      <c r="B11" s="26" t="s">
        <v>89</v>
      </c>
      <c r="C11" s="225">
        <v>43250</v>
      </c>
      <c r="D11" s="30">
        <v>185</v>
      </c>
      <c r="E11" s="30">
        <v>185</v>
      </c>
      <c r="F11" s="30">
        <v>180</v>
      </c>
      <c r="G11" s="30">
        <v>180</v>
      </c>
      <c r="H11" s="47">
        <v>300</v>
      </c>
      <c r="J11" s="10"/>
      <c r="N11"/>
    </row>
    <row r="12" spans="1:14" x14ac:dyDescent="0.3">
      <c r="A12" s="46" t="s">
        <v>52</v>
      </c>
      <c r="B12" s="17" t="s">
        <v>90</v>
      </c>
      <c r="C12" s="225">
        <v>43251</v>
      </c>
      <c r="D12" s="30">
        <v>91</v>
      </c>
      <c r="E12" s="30">
        <v>92</v>
      </c>
      <c r="F12" s="30">
        <v>89</v>
      </c>
      <c r="G12" s="30">
        <v>92</v>
      </c>
      <c r="H12" s="47">
        <v>6808800</v>
      </c>
      <c r="J12" s="10"/>
      <c r="N12"/>
    </row>
    <row r="13" spans="1:14" x14ac:dyDescent="0.3">
      <c r="A13" s="46" t="s">
        <v>53</v>
      </c>
      <c r="B13" s="17" t="s">
        <v>91</v>
      </c>
      <c r="C13" s="225">
        <v>43251</v>
      </c>
      <c r="D13" s="30">
        <v>660</v>
      </c>
      <c r="E13" s="30">
        <v>700</v>
      </c>
      <c r="F13" s="30">
        <v>625</v>
      </c>
      <c r="G13" s="30">
        <v>700</v>
      </c>
      <c r="H13" s="47">
        <v>1527900</v>
      </c>
      <c r="J13" s="10"/>
      <c r="N13"/>
    </row>
    <row r="14" spans="1:14" x14ac:dyDescent="0.3">
      <c r="A14" s="46" t="s">
        <v>54</v>
      </c>
      <c r="B14" s="17" t="s">
        <v>92</v>
      </c>
      <c r="C14" s="225">
        <v>43251</v>
      </c>
      <c r="D14" s="30">
        <v>1670</v>
      </c>
      <c r="E14" s="30">
        <v>1680</v>
      </c>
      <c r="F14" s="30">
        <v>1650</v>
      </c>
      <c r="G14" s="30">
        <v>1680</v>
      </c>
      <c r="H14" s="47">
        <v>51300</v>
      </c>
      <c r="J14" s="10"/>
      <c r="N14"/>
    </row>
    <row r="15" spans="1:14" x14ac:dyDescent="0.3">
      <c r="A15" s="46" t="s">
        <v>55</v>
      </c>
      <c r="B15" s="17" t="s">
        <v>93</v>
      </c>
      <c r="C15" s="225">
        <v>43251</v>
      </c>
      <c r="D15" s="30">
        <v>183</v>
      </c>
      <c r="E15" s="30">
        <v>185</v>
      </c>
      <c r="F15" s="30">
        <v>179</v>
      </c>
      <c r="G15" s="30">
        <v>181</v>
      </c>
      <c r="H15" s="47">
        <v>232500</v>
      </c>
      <c r="J15" s="10"/>
      <c r="N15"/>
    </row>
    <row r="16" spans="1:14" x14ac:dyDescent="0.3">
      <c r="A16" s="46" t="s">
        <v>56</v>
      </c>
      <c r="B16" s="17" t="s">
        <v>94</v>
      </c>
      <c r="C16" s="225">
        <v>43251</v>
      </c>
      <c r="D16" s="30">
        <v>238</v>
      </c>
      <c r="E16" s="30">
        <v>238</v>
      </c>
      <c r="F16" s="30">
        <v>238</v>
      </c>
      <c r="G16" s="30">
        <v>238</v>
      </c>
      <c r="H16" s="47">
        <v>100</v>
      </c>
      <c r="J16" s="10"/>
      <c r="N16"/>
    </row>
    <row r="17" spans="1:14" x14ac:dyDescent="0.3">
      <c r="A17" s="46" t="s">
        <v>57</v>
      </c>
      <c r="B17" s="17" t="s">
        <v>95</v>
      </c>
      <c r="C17" s="225">
        <v>43251</v>
      </c>
      <c r="D17" s="30">
        <v>88</v>
      </c>
      <c r="E17" s="30">
        <v>90</v>
      </c>
      <c r="F17" s="30">
        <v>88</v>
      </c>
      <c r="G17" s="30">
        <v>90</v>
      </c>
      <c r="H17" s="47">
        <v>151500</v>
      </c>
      <c r="J17" s="10"/>
      <c r="N17"/>
    </row>
    <row r="18" spans="1:14" x14ac:dyDescent="0.3">
      <c r="A18" s="46" t="s">
        <v>58</v>
      </c>
      <c r="B18" s="17" t="s">
        <v>96</v>
      </c>
      <c r="C18" s="225">
        <v>43251</v>
      </c>
      <c r="D18" s="30">
        <v>286</v>
      </c>
      <c r="E18" s="30">
        <v>288</v>
      </c>
      <c r="F18" s="30">
        <v>284</v>
      </c>
      <c r="G18" s="30">
        <v>284</v>
      </c>
      <c r="H18" s="47">
        <v>1160000</v>
      </c>
      <c r="J18" s="10"/>
      <c r="N18"/>
    </row>
    <row r="19" spans="1:14" ht="23.25" customHeight="1" x14ac:dyDescent="0.3">
      <c r="A19" s="248" t="s">
        <v>127</v>
      </c>
      <c r="B19" s="249"/>
      <c r="C19" s="249"/>
      <c r="D19" s="249"/>
      <c r="E19" s="249"/>
      <c r="F19" s="249"/>
      <c r="G19" s="249"/>
      <c r="H19" s="250"/>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8"/>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P2" sqref="AP2"/>
    </sheetView>
  </sheetViews>
  <sheetFormatPr defaultRowHeight="14.4" x14ac:dyDescent="0.3"/>
  <cols>
    <col min="1" max="1" width="27.88671875" style="1" bestFit="1" customWidth="1"/>
    <col min="2" max="42" width="7" customWidth="1"/>
    <col min="43" max="43" width="26.109375" bestFit="1" customWidth="1"/>
  </cols>
  <sheetData>
    <row r="1" spans="1:43" ht="28.95" customHeight="1" x14ac:dyDescent="0.3">
      <c r="A1" s="268" t="s">
        <v>793</v>
      </c>
      <c r="B1" s="269"/>
      <c r="C1" s="269"/>
      <c r="D1" s="269"/>
      <c r="E1" s="269"/>
      <c r="F1" s="269"/>
      <c r="G1" s="269"/>
      <c r="H1" s="269"/>
      <c r="I1" s="269"/>
      <c r="J1" s="269"/>
      <c r="K1" s="269"/>
      <c r="L1" s="269"/>
      <c r="M1" s="269"/>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69"/>
    </row>
    <row r="2" spans="1:43" x14ac:dyDescent="0.3">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823</v>
      </c>
      <c r="AQ2" s="97" t="s">
        <v>361</v>
      </c>
    </row>
    <row r="3" spans="1:43" x14ac:dyDescent="0.3">
      <c r="A3" s="98" t="s">
        <v>362</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99">
        <v>2493.3317515374897</v>
      </c>
      <c r="AK3" s="99">
        <v>2590.4619929154396</v>
      </c>
      <c r="AL3" s="99">
        <v>2560.2047434812994</v>
      </c>
      <c r="AM3" s="99">
        <v>2459.0988753360998</v>
      </c>
      <c r="AN3" s="99">
        <v>1733.0493423782202</v>
      </c>
      <c r="AO3" s="99">
        <v>1786.9482257091001</v>
      </c>
      <c r="AP3" s="99">
        <v>1565.1313782214697</v>
      </c>
      <c r="AQ3" s="100" t="s">
        <v>363</v>
      </c>
    </row>
    <row r="4" spans="1:43" x14ac:dyDescent="0.3">
      <c r="A4" s="101" t="s">
        <v>364</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2">
        <v>796.00819717661989</v>
      </c>
      <c r="AK4" s="102">
        <v>734.72188887316997</v>
      </c>
      <c r="AL4" s="102">
        <v>734.35283559227003</v>
      </c>
      <c r="AM4" s="102">
        <v>656.71942991044011</v>
      </c>
      <c r="AN4" s="102">
        <v>701.23842735741005</v>
      </c>
      <c r="AO4" s="102">
        <v>845.79553698376014</v>
      </c>
      <c r="AP4" s="102">
        <v>638.39351159239004</v>
      </c>
      <c r="AQ4" s="103" t="s">
        <v>365</v>
      </c>
    </row>
    <row r="5" spans="1:43" x14ac:dyDescent="0.3">
      <c r="A5" s="101" t="s">
        <v>366</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2">
        <v>17.896023591999999</v>
      </c>
      <c r="AK5" s="102">
        <v>143.31311797000001</v>
      </c>
      <c r="AL5" s="102">
        <v>88.547490409999995</v>
      </c>
      <c r="AM5" s="102">
        <v>92.640565116999994</v>
      </c>
      <c r="AN5" s="102">
        <v>96.94330273700001</v>
      </c>
      <c r="AO5" s="102">
        <v>88.175299987000002</v>
      </c>
      <c r="AP5" s="102">
        <v>93.668967097000007</v>
      </c>
      <c r="AQ5" s="103" t="s">
        <v>367</v>
      </c>
    </row>
    <row r="6" spans="1:43" x14ac:dyDescent="0.3">
      <c r="A6" s="101" t="s">
        <v>368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2">
        <v>1328.9481383899999</v>
      </c>
      <c r="AK6" s="102">
        <v>1380.169024433</v>
      </c>
      <c r="AL6" s="102">
        <v>1435.79464598</v>
      </c>
      <c r="AM6" s="102">
        <v>1410.30064967</v>
      </c>
      <c r="AN6" s="102">
        <v>608.70198567</v>
      </c>
      <c r="AO6" s="102">
        <v>525.08030567000003</v>
      </c>
      <c r="AP6" s="102">
        <v>541.22011566999993</v>
      </c>
      <c r="AQ6" s="103" t="s">
        <v>369</v>
      </c>
    </row>
    <row r="7" spans="1:43" x14ac:dyDescent="0.3">
      <c r="A7" s="101" t="s">
        <v>370</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2">
        <v>175.68642719998999</v>
      </c>
      <c r="AK7" s="102">
        <v>167.30948647999998</v>
      </c>
      <c r="AL7" s="102">
        <v>144.29227510184998</v>
      </c>
      <c r="AM7" s="102">
        <v>141.82753885655001</v>
      </c>
      <c r="AN7" s="102">
        <v>202.93302147010999</v>
      </c>
      <c r="AO7" s="102">
        <v>193.65046529067999</v>
      </c>
      <c r="AP7" s="102">
        <v>162.52095974305001</v>
      </c>
      <c r="AQ7" s="103" t="s">
        <v>371</v>
      </c>
    </row>
    <row r="8" spans="1:43" x14ac:dyDescent="0.3">
      <c r="A8" s="101" t="s">
        <v>372</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2">
        <v>174.79296517884998</v>
      </c>
      <c r="AK8" s="102">
        <v>164.94847515925002</v>
      </c>
      <c r="AL8" s="102">
        <v>157.21749639718001</v>
      </c>
      <c r="AM8" s="102">
        <v>157.61069178210997</v>
      </c>
      <c r="AN8" s="102">
        <v>123.23260514369997</v>
      </c>
      <c r="AO8" s="102">
        <v>134.24661777764999</v>
      </c>
      <c r="AP8" s="102">
        <v>129.32782411903</v>
      </c>
      <c r="AQ8" s="103" t="s">
        <v>373</v>
      </c>
    </row>
    <row r="9" spans="1:43" x14ac:dyDescent="0.3">
      <c r="A9" s="104" t="s">
        <v>374</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2">
        <v>6710.4076342599392</v>
      </c>
      <c r="AK9" s="102">
        <v>6769.2748010698706</v>
      </c>
      <c r="AL9" s="102">
        <v>7139.7934898348221</v>
      </c>
      <c r="AM9" s="102">
        <v>7268.0759581482489</v>
      </c>
      <c r="AN9" s="102">
        <v>7447.2083719144093</v>
      </c>
      <c r="AO9" s="102">
        <v>7693.17992463871</v>
      </c>
      <c r="AP9" s="102">
        <v>8225.8477389237105</v>
      </c>
      <c r="AQ9" s="105" t="s">
        <v>375</v>
      </c>
    </row>
    <row r="10" spans="1:43" x14ac:dyDescent="0.3">
      <c r="A10" s="101" t="s">
        <v>376</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2">
        <v>1222.3750097039999</v>
      </c>
      <c r="AK10" s="102">
        <v>1273.6928177039999</v>
      </c>
      <c r="AL10" s="102">
        <v>1261.3029288032401</v>
      </c>
      <c r="AM10" s="102">
        <v>1262.2124319331801</v>
      </c>
      <c r="AN10" s="102">
        <v>1315.1228624673997</v>
      </c>
      <c r="AO10" s="102">
        <v>1309.7343570146502</v>
      </c>
      <c r="AP10" s="102">
        <v>1344.4146788548801</v>
      </c>
      <c r="AQ10" s="103" t="s">
        <v>377</v>
      </c>
    </row>
    <row r="11" spans="1:43" x14ac:dyDescent="0.3">
      <c r="A11" s="101" t="s">
        <v>378</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2">
        <v>524.33017099999995</v>
      </c>
      <c r="AK11" s="102">
        <v>474.907309</v>
      </c>
      <c r="AL11" s="102">
        <v>475.33746861899999</v>
      </c>
      <c r="AM11" s="102">
        <v>471.38745761900003</v>
      </c>
      <c r="AN11" s="102">
        <v>471.09510461900004</v>
      </c>
      <c r="AO11" s="102">
        <v>480.11954161900002</v>
      </c>
      <c r="AP11" s="102">
        <v>481.116486619</v>
      </c>
      <c r="AQ11" s="103" t="s">
        <v>379</v>
      </c>
    </row>
    <row r="12" spans="1:43" x14ac:dyDescent="0.3">
      <c r="A12" s="101" t="s">
        <v>380</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2">
        <v>4963.7024535559385</v>
      </c>
      <c r="AK12" s="102">
        <v>5020.6746743658705</v>
      </c>
      <c r="AL12" s="102">
        <v>5403.1530924125818</v>
      </c>
      <c r="AM12" s="102">
        <v>5534.4760685960691</v>
      </c>
      <c r="AN12" s="102">
        <v>5660.9904048280096</v>
      </c>
      <c r="AO12" s="102">
        <v>5903.3260260050592</v>
      </c>
      <c r="AP12" s="102">
        <v>6400.3165734498298</v>
      </c>
      <c r="AQ12" s="103" t="s">
        <v>381</v>
      </c>
    </row>
    <row r="13" spans="1:43" x14ac:dyDescent="0.3">
      <c r="A13" s="107" t="s">
        <v>382</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2">
        <v>5169.7123107353009</v>
      </c>
      <c r="AK13" s="102">
        <v>5221.6451505419209</v>
      </c>
      <c r="AL13" s="102">
        <v>5605.4620335007512</v>
      </c>
      <c r="AM13" s="102">
        <v>5737.6784262193205</v>
      </c>
      <c r="AN13" s="102">
        <v>5741.292404737088</v>
      </c>
      <c r="AO13" s="102">
        <v>5984.6033361503924</v>
      </c>
      <c r="AP13" s="102">
        <v>6485.4688093196801</v>
      </c>
      <c r="AQ13" s="108" t="s">
        <v>383</v>
      </c>
    </row>
    <row r="14" spans="1:43" x14ac:dyDescent="0.3">
      <c r="A14" s="107" t="s">
        <v>384</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2">
        <v>206.00985717935001</v>
      </c>
      <c r="AK14" s="102">
        <v>200.97047617605</v>
      </c>
      <c r="AL14" s="102">
        <v>202.30894108817003</v>
      </c>
      <c r="AM14" s="102">
        <v>203.20235762325001</v>
      </c>
      <c r="AN14" s="102">
        <v>80.301999909080024</v>
      </c>
      <c r="AO14" s="102">
        <v>81.277310145330006</v>
      </c>
      <c r="AP14" s="102">
        <v>85.152235869850003</v>
      </c>
      <c r="AQ14" s="108" t="s">
        <v>385</v>
      </c>
    </row>
    <row r="15" spans="1:43" x14ac:dyDescent="0.3">
      <c r="A15" s="104" t="s">
        <v>386</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2">
        <v>197.77376827242003</v>
      </c>
      <c r="AK15" s="102">
        <v>206.68615350622997</v>
      </c>
      <c r="AL15" s="102">
        <v>222.07395719540995</v>
      </c>
      <c r="AM15" s="102">
        <v>221.48939413006997</v>
      </c>
      <c r="AN15" s="102">
        <v>221.48760585424</v>
      </c>
      <c r="AO15" s="102">
        <v>228.06096617264001</v>
      </c>
      <c r="AP15" s="102">
        <v>229.88362829874995</v>
      </c>
      <c r="AQ15" s="105" t="s">
        <v>387</v>
      </c>
    </row>
    <row r="16" spans="1:43" x14ac:dyDescent="0.3">
      <c r="A16" s="101" t="s">
        <v>388</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2">
        <v>323.24447801891</v>
      </c>
      <c r="AK16" s="102">
        <v>332.12752956891001</v>
      </c>
      <c r="AL16" s="102">
        <v>358.57408649858002</v>
      </c>
      <c r="AM16" s="102">
        <v>360.63308438495994</v>
      </c>
      <c r="AN16" s="102">
        <v>362.31639721695996</v>
      </c>
      <c r="AO16" s="102">
        <v>371.87065782307991</v>
      </c>
      <c r="AP16" s="102">
        <v>376.46541894007999</v>
      </c>
      <c r="AQ16" s="103" t="s">
        <v>389</v>
      </c>
    </row>
    <row r="17" spans="1:43" x14ac:dyDescent="0.3">
      <c r="A17" s="101" t="s">
        <v>390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2">
        <v>125.47070974647001</v>
      </c>
      <c r="AK17" s="102">
        <v>125.44137606266999</v>
      </c>
      <c r="AL17" s="102">
        <v>136.50012930315998</v>
      </c>
      <c r="AM17" s="102">
        <v>139.14369025488003</v>
      </c>
      <c r="AN17" s="102">
        <v>140.82879136271001</v>
      </c>
      <c r="AO17" s="102">
        <v>143.80969165042998</v>
      </c>
      <c r="AP17" s="102">
        <v>146.58179064130996</v>
      </c>
      <c r="AQ17" s="103" t="s">
        <v>391</v>
      </c>
    </row>
    <row r="18" spans="1:43" x14ac:dyDescent="0.3">
      <c r="A18" s="104" t="s">
        <v>392</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2">
        <v>1495.5708666329003</v>
      </c>
      <c r="AK18" s="102">
        <v>1522.5051006349004</v>
      </c>
      <c r="AL18" s="102">
        <v>1495.4203867894398</v>
      </c>
      <c r="AM18" s="102">
        <v>1547.4249744394397</v>
      </c>
      <c r="AN18" s="102">
        <v>1433.2399728334401</v>
      </c>
      <c r="AO18" s="102">
        <v>1472.1592189144401</v>
      </c>
      <c r="AP18" s="102">
        <v>1488.98727385344</v>
      </c>
      <c r="AQ18" s="105" t="s">
        <v>393</v>
      </c>
    </row>
    <row r="19" spans="1:43" x14ac:dyDescent="0.3">
      <c r="A19" s="101" t="s">
        <v>394</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2">
        <v>821.84721126800002</v>
      </c>
      <c r="AK19" s="102">
        <v>825.814893461</v>
      </c>
      <c r="AL19" s="102">
        <v>829.18720838499996</v>
      </c>
      <c r="AM19" s="102">
        <v>830.81138772500003</v>
      </c>
      <c r="AN19" s="102">
        <v>727.99971075099995</v>
      </c>
      <c r="AO19" s="102">
        <v>732.34205565000002</v>
      </c>
      <c r="AP19" s="102">
        <v>731.13242860899993</v>
      </c>
      <c r="AQ19" s="103" t="s">
        <v>395</v>
      </c>
    </row>
    <row r="20" spans="1:43" x14ac:dyDescent="0.3">
      <c r="A20" s="101" t="s">
        <v>396</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2">
        <v>84.543814518569974</v>
      </c>
      <c r="AK20" s="102">
        <v>84.458217576570007</v>
      </c>
      <c r="AL20" s="102">
        <v>53.419379795430004</v>
      </c>
      <c r="AM20" s="102">
        <v>63.187234280430005</v>
      </c>
      <c r="AN20" s="102">
        <v>62.623479777430006</v>
      </c>
      <c r="AO20" s="102">
        <v>64.600124997430001</v>
      </c>
      <c r="AP20" s="102">
        <v>40.829943677429995</v>
      </c>
      <c r="AQ20" s="103" t="s">
        <v>397</v>
      </c>
    </row>
    <row r="21" spans="1:43" x14ac:dyDescent="0.3">
      <c r="A21" s="101" t="s">
        <v>398</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2">
        <v>109.01566143000001</v>
      </c>
      <c r="AK21" s="102">
        <v>114.10413571000001</v>
      </c>
      <c r="AL21" s="102">
        <v>120.66014400200001</v>
      </c>
      <c r="AM21" s="102">
        <v>116.003637567</v>
      </c>
      <c r="AN21" s="102">
        <v>117.45118888400002</v>
      </c>
      <c r="AO21" s="102">
        <v>111.800114584</v>
      </c>
      <c r="AP21" s="102">
        <v>107.82951888400002</v>
      </c>
      <c r="AQ21" s="103" t="s">
        <v>399</v>
      </c>
    </row>
    <row r="22" spans="1:43" x14ac:dyDescent="0.3">
      <c r="A22" s="101" t="s">
        <v>400</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2">
        <v>480.16417941633</v>
      </c>
      <c r="AK22" s="102">
        <v>498.12785388732999</v>
      </c>
      <c r="AL22" s="102">
        <v>492.15365460700002</v>
      </c>
      <c r="AM22" s="102">
        <v>537.42271486699997</v>
      </c>
      <c r="AN22" s="102">
        <v>525.16559342100004</v>
      </c>
      <c r="AO22" s="102">
        <v>563.41692368299994</v>
      </c>
      <c r="AP22" s="102">
        <v>609.19538268299982</v>
      </c>
      <c r="AQ22" s="103" t="s">
        <v>401</v>
      </c>
    </row>
    <row r="23" spans="1:43" x14ac:dyDescent="0.3">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0">
        <v>10897.084020702761</v>
      </c>
      <c r="AK23" s="110">
        <v>11088.928048126463</v>
      </c>
      <c r="AL23" s="110">
        <v>11417.492577300964</v>
      </c>
      <c r="AM23" s="110">
        <v>11496.089202053869</v>
      </c>
      <c r="AN23" s="110">
        <v>10834.985292980327</v>
      </c>
      <c r="AO23" s="110">
        <v>11180.348335434906</v>
      </c>
      <c r="AP23" s="110">
        <v>11509.850019297373</v>
      </c>
      <c r="AQ23" s="111" t="s">
        <v>402</v>
      </c>
    </row>
    <row r="24" spans="1:43" x14ac:dyDescent="0.3">
      <c r="A24" s="104" t="s">
        <v>403</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2">
        <v>2219.2987654000403</v>
      </c>
      <c r="AK24" s="102">
        <v>2355.7870664352004</v>
      </c>
      <c r="AL24" s="102">
        <v>2334.7053079588404</v>
      </c>
      <c r="AM24" s="102">
        <v>2361.6495934559998</v>
      </c>
      <c r="AN24" s="102">
        <v>2363.0775728752405</v>
      </c>
      <c r="AO24" s="102">
        <v>2196.9250667310394</v>
      </c>
      <c r="AP24" s="102">
        <v>2167.2520866720802</v>
      </c>
      <c r="AQ24" s="105" t="s">
        <v>404</v>
      </c>
    </row>
    <row r="25" spans="1:43" x14ac:dyDescent="0.3">
      <c r="A25" s="101" t="s">
        <v>405</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2">
        <v>1306.3714127195099</v>
      </c>
      <c r="AK25" s="102">
        <v>1327.5976283306397</v>
      </c>
      <c r="AL25" s="102">
        <v>1360.8947296455199</v>
      </c>
      <c r="AM25" s="102">
        <v>1349.7648991454896</v>
      </c>
      <c r="AN25" s="102">
        <v>1424.21068523604</v>
      </c>
      <c r="AO25" s="102">
        <v>1472.06179920405</v>
      </c>
      <c r="AP25" s="102">
        <v>1394.4417905803605</v>
      </c>
      <c r="AQ25" s="103" t="s">
        <v>406</v>
      </c>
    </row>
    <row r="26" spans="1:43" x14ac:dyDescent="0.3">
      <c r="A26" s="101" t="s">
        <v>407</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2">
        <v>912.92735268053013</v>
      </c>
      <c r="AK26" s="102">
        <v>1028.1894381045602</v>
      </c>
      <c r="AL26" s="102">
        <v>973.81057831332009</v>
      </c>
      <c r="AM26" s="102">
        <v>1011.8846943105102</v>
      </c>
      <c r="AN26" s="102">
        <v>938.86688763919983</v>
      </c>
      <c r="AO26" s="102">
        <v>724.86326752698994</v>
      </c>
      <c r="AP26" s="102">
        <v>772.81029609171014</v>
      </c>
      <c r="AQ26" s="103" t="s">
        <v>408</v>
      </c>
    </row>
    <row r="27" spans="1:43" x14ac:dyDescent="0.3">
      <c r="A27" s="104" t="s">
        <v>409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2">
        <v>2853.0208312413602</v>
      </c>
      <c r="AK27" s="102">
        <v>2781.04124668555</v>
      </c>
      <c r="AL27" s="102">
        <v>2983.6134571366902</v>
      </c>
      <c r="AM27" s="102">
        <v>3047.7453581829104</v>
      </c>
      <c r="AN27" s="102">
        <v>3045.0258551695906</v>
      </c>
      <c r="AO27" s="102">
        <v>3332.4766991043402</v>
      </c>
      <c r="AP27" s="102">
        <v>3629.9277616678701</v>
      </c>
      <c r="AQ27" s="105" t="s">
        <v>410</v>
      </c>
    </row>
    <row r="28" spans="1:43" x14ac:dyDescent="0.3">
      <c r="A28" s="101" t="s">
        <v>411</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2">
        <v>590.65605236356998</v>
      </c>
      <c r="AK28" s="102">
        <v>541.06978313675995</v>
      </c>
      <c r="AL28" s="102">
        <v>749.9998276279</v>
      </c>
      <c r="AM28" s="102">
        <v>753.67215668311997</v>
      </c>
      <c r="AN28" s="102">
        <v>747.62537923979994</v>
      </c>
      <c r="AO28" s="102">
        <v>766.35264041954997</v>
      </c>
      <c r="AP28" s="102">
        <v>784.21287758508004</v>
      </c>
      <c r="AQ28" s="103" t="s">
        <v>411</v>
      </c>
    </row>
    <row r="29" spans="1:43" x14ac:dyDescent="0.3">
      <c r="A29" s="107" t="s">
        <v>412</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2">
        <v>511.31234221356999</v>
      </c>
      <c r="AK29" s="102">
        <v>461.97950898676004</v>
      </c>
      <c r="AL29" s="102">
        <v>674.2532044779</v>
      </c>
      <c r="AM29" s="102">
        <v>678.18403338512007</v>
      </c>
      <c r="AN29" s="102">
        <v>672.11512494179999</v>
      </c>
      <c r="AO29" s="102">
        <v>700.16147451655002</v>
      </c>
      <c r="AP29" s="102">
        <v>717.99958123108001</v>
      </c>
      <c r="AQ29" s="108" t="s">
        <v>413</v>
      </c>
    </row>
    <row r="30" spans="1:43" x14ac:dyDescent="0.3">
      <c r="A30" s="107" t="s">
        <v>414</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2">
        <v>79.343710150000007</v>
      </c>
      <c r="AK30" s="102">
        <v>79.090274149999999</v>
      </c>
      <c r="AL30" s="102">
        <v>75.746623150000005</v>
      </c>
      <c r="AM30" s="102">
        <v>75.488123298000005</v>
      </c>
      <c r="AN30" s="102">
        <v>75.510254298000007</v>
      </c>
      <c r="AO30" s="102">
        <v>66.191165902999998</v>
      </c>
      <c r="AP30" s="102">
        <v>66.213296354000008</v>
      </c>
      <c r="AQ30" s="108" t="s">
        <v>415</v>
      </c>
    </row>
    <row r="31" spans="1:43" x14ac:dyDescent="0.3">
      <c r="A31" s="101" t="s">
        <v>416</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2">
        <v>1270.12717306882</v>
      </c>
      <c r="AK31" s="102">
        <v>1280.5184626248197</v>
      </c>
      <c r="AL31" s="102">
        <v>1314.4111110258198</v>
      </c>
      <c r="AM31" s="102">
        <v>1368.6421768088198</v>
      </c>
      <c r="AN31" s="102">
        <v>1434.8210137948199</v>
      </c>
      <c r="AO31" s="102">
        <v>1690.0520442408197</v>
      </c>
      <c r="AP31" s="102">
        <v>2021.01569826082</v>
      </c>
      <c r="AQ31" s="103" t="s">
        <v>417</v>
      </c>
    </row>
    <row r="32" spans="1:43" x14ac:dyDescent="0.3">
      <c r="A32" s="107" t="s">
        <v>418</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2">
        <v>394.81387006881999</v>
      </c>
      <c r="AK32" s="102">
        <v>417.74385062481997</v>
      </c>
      <c r="AL32" s="102">
        <v>446.34496002581994</v>
      </c>
      <c r="AM32" s="102">
        <v>500.52615280882009</v>
      </c>
      <c r="AN32" s="102">
        <v>533.02222279481998</v>
      </c>
      <c r="AO32" s="102">
        <v>627.6638117898201</v>
      </c>
      <c r="AP32" s="102">
        <v>763.04624126082001</v>
      </c>
      <c r="AQ32" s="108" t="s">
        <v>413</v>
      </c>
    </row>
    <row r="33" spans="1:43" x14ac:dyDescent="0.3">
      <c r="A33" s="107" t="s">
        <v>419</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2">
        <v>875.31330300000002</v>
      </c>
      <c r="AK33" s="102">
        <v>862.77461200000005</v>
      </c>
      <c r="AL33" s="102">
        <v>868.06615099999999</v>
      </c>
      <c r="AM33" s="102">
        <v>868.11602400000004</v>
      </c>
      <c r="AN33" s="102">
        <v>901.79879100000005</v>
      </c>
      <c r="AO33" s="102">
        <v>1062.388232451</v>
      </c>
      <c r="AP33" s="102">
        <v>1257.9694569999999</v>
      </c>
      <c r="AQ33" s="108" t="s">
        <v>415</v>
      </c>
    </row>
    <row r="34" spans="1:43" x14ac:dyDescent="0.3">
      <c r="A34" s="101" t="s">
        <v>420</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2">
        <v>992.23760580896999</v>
      </c>
      <c r="AK34" s="102">
        <v>959.45300092396997</v>
      </c>
      <c r="AL34" s="102">
        <v>919.20251848297005</v>
      </c>
      <c r="AM34" s="102">
        <v>925.43102469097005</v>
      </c>
      <c r="AN34" s="102">
        <v>862.57946213496996</v>
      </c>
      <c r="AO34" s="102">
        <v>876.07201444396992</v>
      </c>
      <c r="AP34" s="102">
        <v>824.69918582196999</v>
      </c>
      <c r="AQ34" s="103" t="s">
        <v>421</v>
      </c>
    </row>
    <row r="35" spans="1:43" x14ac:dyDescent="0.3">
      <c r="A35" s="107" t="s">
        <v>418</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2">
        <v>942.56862480896996</v>
      </c>
      <c r="AK35" s="102">
        <v>909.78401892396994</v>
      </c>
      <c r="AL35" s="102">
        <v>869.53353648297002</v>
      </c>
      <c r="AM35" s="102">
        <v>875.76204269097002</v>
      </c>
      <c r="AN35" s="102">
        <v>812.91048013496993</v>
      </c>
      <c r="AO35" s="102">
        <v>826.40303244397001</v>
      </c>
      <c r="AP35" s="102">
        <v>775.03020482196996</v>
      </c>
      <c r="AQ35" s="108" t="s">
        <v>413</v>
      </c>
    </row>
    <row r="36" spans="1:43" x14ac:dyDescent="0.3">
      <c r="A36" s="107" t="s">
        <v>419</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2">
        <v>49.668981000000002</v>
      </c>
      <c r="AK36" s="102">
        <v>49.668982</v>
      </c>
      <c r="AL36" s="102">
        <v>49.668982</v>
      </c>
      <c r="AM36" s="102">
        <v>49.668982</v>
      </c>
      <c r="AN36" s="102">
        <v>49.668982</v>
      </c>
      <c r="AO36" s="102">
        <v>49.668982</v>
      </c>
      <c r="AP36" s="102">
        <v>49.668981000000002</v>
      </c>
      <c r="AQ36" s="108" t="s">
        <v>415</v>
      </c>
    </row>
    <row r="37" spans="1:43" x14ac:dyDescent="0.3">
      <c r="A37" s="104" t="s">
        <v>422</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2">
        <v>139.29852099999999</v>
      </c>
      <c r="AK37" s="102">
        <v>165.96945299999999</v>
      </c>
      <c r="AL37" s="102">
        <v>186.63833199999999</v>
      </c>
      <c r="AM37" s="102">
        <v>182.85906</v>
      </c>
      <c r="AN37" s="102">
        <v>182.51406</v>
      </c>
      <c r="AO37" s="102">
        <v>399.01201800000001</v>
      </c>
      <c r="AP37" s="102">
        <v>397.11287299999998</v>
      </c>
      <c r="AQ37" s="105" t="s">
        <v>423</v>
      </c>
    </row>
    <row r="38" spans="1:43" x14ac:dyDescent="0.3">
      <c r="A38" s="104" t="s">
        <v>424</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2">
        <v>605.28756749392005</v>
      </c>
      <c r="AK38" s="102">
        <v>586.91984590991001</v>
      </c>
      <c r="AL38" s="102">
        <v>595.38224460895015</v>
      </c>
      <c r="AM38" s="102">
        <v>588.9112292629502</v>
      </c>
      <c r="AN38" s="102">
        <v>617.1883382829501</v>
      </c>
      <c r="AO38" s="102">
        <v>601.72694075094012</v>
      </c>
      <c r="AP38" s="102">
        <v>588.55045969725006</v>
      </c>
      <c r="AQ38" s="105" t="s">
        <v>425</v>
      </c>
    </row>
    <row r="39" spans="1:43" x14ac:dyDescent="0.3">
      <c r="A39" s="35" t="s">
        <v>426</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0">
        <v>5816.9056851353198</v>
      </c>
      <c r="AK39" s="110">
        <v>5889.7176120306704</v>
      </c>
      <c r="AL39" s="110">
        <v>6100.3393417044781</v>
      </c>
      <c r="AM39" s="110">
        <v>6181.1652409018589</v>
      </c>
      <c r="AN39" s="110">
        <v>6207.8058263277817</v>
      </c>
      <c r="AO39" s="110">
        <v>6530.1407245863393</v>
      </c>
      <c r="AP39" s="110">
        <v>6782.8431810372103</v>
      </c>
      <c r="AQ39" s="111" t="s">
        <v>427</v>
      </c>
    </row>
    <row r="40" spans="1:43" x14ac:dyDescent="0.3">
      <c r="A40" s="104" t="s">
        <v>428</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2">
        <v>3085.2120239999999</v>
      </c>
      <c r="AK40" s="102">
        <v>3143.2502989999998</v>
      </c>
      <c r="AL40" s="102">
        <v>3232.7753201</v>
      </c>
      <c r="AM40" s="102">
        <v>3238.3753180999997</v>
      </c>
      <c r="AN40" s="102">
        <v>3169.2517431000001</v>
      </c>
      <c r="AO40" s="102">
        <v>3195.1911910999997</v>
      </c>
      <c r="AP40" s="102">
        <v>3231.8012011000001</v>
      </c>
      <c r="AQ40" s="105" t="s">
        <v>429</v>
      </c>
    </row>
    <row r="41" spans="1:43" x14ac:dyDescent="0.3">
      <c r="A41" s="104" t="s">
        <v>430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2">
        <v>129.653466025</v>
      </c>
      <c r="AK41" s="102">
        <v>129.653466025</v>
      </c>
      <c r="AL41" s="102">
        <v>140.570778625</v>
      </c>
      <c r="AM41" s="102">
        <v>140.570778625</v>
      </c>
      <c r="AN41" s="102">
        <v>140.570778625</v>
      </c>
      <c r="AO41" s="102">
        <v>140.570778625</v>
      </c>
      <c r="AP41" s="102">
        <v>141.521778625</v>
      </c>
      <c r="AQ41" s="105" t="s">
        <v>430</v>
      </c>
    </row>
    <row r="42" spans="1:43" x14ac:dyDescent="0.3">
      <c r="A42" s="104" t="s">
        <v>431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2">
        <v>177.34045409253002</v>
      </c>
      <c r="AK42" s="102">
        <v>177.33745409253001</v>
      </c>
      <c r="AL42" s="102">
        <v>178.64533669253001</v>
      </c>
      <c r="AM42" s="102">
        <v>179.39441074253003</v>
      </c>
      <c r="AN42" s="102">
        <v>136.08587672153001</v>
      </c>
      <c r="AO42" s="102">
        <v>169.72840873153001</v>
      </c>
      <c r="AP42" s="102">
        <v>170.73710370153</v>
      </c>
      <c r="AQ42" s="105" t="s">
        <v>432</v>
      </c>
    </row>
    <row r="43" spans="1:43" x14ac:dyDescent="0.3">
      <c r="A43" s="104" t="s">
        <v>433</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2">
        <v>1443.2144115335798</v>
      </c>
      <c r="AK43" s="102">
        <v>1444.8264776400797</v>
      </c>
      <c r="AL43" s="102">
        <v>1640.4448621838501</v>
      </c>
      <c r="AM43" s="102">
        <v>1617.5935915389402</v>
      </c>
      <c r="AN43" s="102">
        <v>1050.4643282284101</v>
      </c>
      <c r="AO43" s="102">
        <v>994.48209652130993</v>
      </c>
      <c r="AP43" s="102">
        <v>987.22446415631009</v>
      </c>
      <c r="AQ43" s="105" t="s">
        <v>434</v>
      </c>
    </row>
    <row r="44" spans="1:43" x14ac:dyDescent="0.3">
      <c r="A44" s="104" t="s">
        <v>435</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2">
        <v>155.02706894229996</v>
      </c>
      <c r="AK44" s="102">
        <v>213.13994531417009</v>
      </c>
      <c r="AL44" s="102">
        <v>26.330427627089996</v>
      </c>
      <c r="AM44" s="102">
        <v>30.08545122528999</v>
      </c>
      <c r="AN44" s="102">
        <v>41.555069184680001</v>
      </c>
      <c r="AO44" s="102">
        <v>60.11303283037001</v>
      </c>
      <c r="AP44" s="102">
        <v>80.699693489670011</v>
      </c>
      <c r="AQ44" s="105" t="s">
        <v>436</v>
      </c>
    </row>
    <row r="45" spans="1:43" x14ac:dyDescent="0.3">
      <c r="A45" s="104" t="s">
        <v>437</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2">
        <v>89.730910973999997</v>
      </c>
      <c r="AK45" s="102">
        <v>91.002794023999982</v>
      </c>
      <c r="AL45" s="102">
        <v>98.386510368000003</v>
      </c>
      <c r="AM45" s="102">
        <v>108.90441092022999</v>
      </c>
      <c r="AN45" s="102">
        <v>89.251670792919995</v>
      </c>
      <c r="AO45" s="102">
        <v>90.122103040319999</v>
      </c>
      <c r="AP45" s="102">
        <v>115.02259718764</v>
      </c>
      <c r="AQ45" s="105" t="s">
        <v>438</v>
      </c>
    </row>
    <row r="46" spans="1:43" x14ac:dyDescent="0.3">
      <c r="A46" s="35" t="s">
        <v>439</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0">
        <v>5080.1783355674397</v>
      </c>
      <c r="AK46" s="110">
        <v>5199.2104360957901</v>
      </c>
      <c r="AL46" s="110">
        <v>5317.15323559649</v>
      </c>
      <c r="AM46" s="110">
        <v>5314.9239611520088</v>
      </c>
      <c r="AN46" s="110">
        <v>4627.1794666525493</v>
      </c>
      <c r="AO46" s="110">
        <v>4650.2076108485699</v>
      </c>
      <c r="AP46" s="110">
        <v>4727.0068382601603</v>
      </c>
      <c r="AQ46" s="111" t="s">
        <v>440</v>
      </c>
    </row>
    <row r="47" spans="1:43" x14ac:dyDescent="0.3">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0">
        <v>10897.084020702761</v>
      </c>
      <c r="AK47" s="110">
        <v>11088.928048126461</v>
      </c>
      <c r="AL47" s="110">
        <v>11417.492577300967</v>
      </c>
      <c r="AM47" s="110">
        <v>11496.089202053869</v>
      </c>
      <c r="AN47" s="110">
        <v>10834.985292980327</v>
      </c>
      <c r="AO47" s="110">
        <v>11180.348335434906</v>
      </c>
      <c r="AP47" s="110">
        <v>11509.850019297373</v>
      </c>
      <c r="AQ47" s="113" t="s">
        <v>441</v>
      </c>
    </row>
    <row r="48" spans="1:43" ht="18" customHeight="1" x14ac:dyDescent="0.3">
      <c r="A48" s="257" t="s">
        <v>814</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6"/>
    </row>
  </sheetData>
  <mergeCells count="2">
    <mergeCell ref="A1:AQ1"/>
    <mergeCell ref="A48:AQ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P3" sqref="AP3:AP22"/>
    </sheetView>
  </sheetViews>
  <sheetFormatPr defaultRowHeight="14.4" x14ac:dyDescent="0.3"/>
  <cols>
    <col min="1" max="1" width="34.5546875" style="1" bestFit="1" customWidth="1"/>
    <col min="2" max="42" width="6.5546875" customWidth="1"/>
    <col min="43" max="43" width="31.33203125" bestFit="1" customWidth="1"/>
  </cols>
  <sheetData>
    <row r="1" spans="1:43" ht="28.95" customHeight="1" x14ac:dyDescent="0.3">
      <c r="A1" s="268" t="s">
        <v>794</v>
      </c>
      <c r="B1" s="269"/>
      <c r="C1" s="269"/>
      <c r="D1" s="269"/>
      <c r="E1" s="269"/>
      <c r="F1" s="269"/>
      <c r="G1" s="269"/>
      <c r="H1" s="269"/>
      <c r="I1" s="269"/>
      <c r="J1" s="269"/>
      <c r="K1" s="269"/>
      <c r="L1" s="269"/>
      <c r="M1" s="269"/>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69"/>
    </row>
    <row r="2" spans="1:43" x14ac:dyDescent="0.3">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823</v>
      </c>
      <c r="AQ2" s="97" t="s">
        <v>361</v>
      </c>
    </row>
    <row r="3" spans="1:43" x14ac:dyDescent="0.3">
      <c r="A3" s="114" t="s">
        <v>442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99">
        <v>1533.87686699801</v>
      </c>
      <c r="AK3" s="99">
        <v>1803.4896999122798</v>
      </c>
      <c r="AL3" s="99">
        <v>226.42210376684994</v>
      </c>
      <c r="AM3" s="99">
        <v>293.75085674281996</v>
      </c>
      <c r="AN3" s="99">
        <v>429.81548756719013</v>
      </c>
      <c r="AO3" s="99">
        <v>589.44875276345988</v>
      </c>
      <c r="AP3" s="99">
        <v>759.91040940413006</v>
      </c>
      <c r="AQ3" s="115" t="s">
        <v>443</v>
      </c>
    </row>
    <row r="4" spans="1:43" x14ac:dyDescent="0.3">
      <c r="A4" s="104" t="s">
        <v>444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2">
        <v>1277.45699131724</v>
      </c>
      <c r="AK4" s="102">
        <v>1500.3315027648905</v>
      </c>
      <c r="AL4" s="102">
        <v>203.7694075929</v>
      </c>
      <c r="AM4" s="102">
        <v>265.16679162358002</v>
      </c>
      <c r="AN4" s="102">
        <v>399.0408243111201</v>
      </c>
      <c r="AO4" s="102">
        <v>563.33911008953987</v>
      </c>
      <c r="AP4" s="102">
        <v>724.26145761058024</v>
      </c>
      <c r="AQ4" s="105" t="s">
        <v>445</v>
      </c>
    </row>
    <row r="5" spans="1:43" x14ac:dyDescent="0.3">
      <c r="A5" s="101" t="s">
        <v>446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2">
        <v>16.120097000000001</v>
      </c>
      <c r="AK5" s="102">
        <v>19.057079699999999</v>
      </c>
      <c r="AL5" s="102">
        <v>0.17042599999999999</v>
      </c>
      <c r="AM5" s="102">
        <v>-0.61146999999999996</v>
      </c>
      <c r="AN5" s="102">
        <v>-0.61146999999999996</v>
      </c>
      <c r="AO5" s="102">
        <v>18.216799999999999</v>
      </c>
      <c r="AP5" s="102">
        <v>19.419108000000001</v>
      </c>
      <c r="AQ5" s="103" t="s">
        <v>377</v>
      </c>
    </row>
    <row r="6" spans="1:43" x14ac:dyDescent="0.3">
      <c r="A6" s="101" t="s">
        <v>447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2">
        <v>6.7861000000000005E-2</v>
      </c>
      <c r="AK6" s="102">
        <v>0.10867400000000001</v>
      </c>
      <c r="AL6" s="102">
        <v>6.6290000000000002E-2</v>
      </c>
      <c r="AM6" s="102">
        <v>0.10758</v>
      </c>
      <c r="AN6" s="102">
        <v>0.14569199999999999</v>
      </c>
      <c r="AO6" s="102">
        <v>0.17194899999999999</v>
      </c>
      <c r="AP6" s="102">
        <v>0.212783</v>
      </c>
      <c r="AQ6" s="103" t="s">
        <v>379</v>
      </c>
    </row>
    <row r="7" spans="1:43" x14ac:dyDescent="0.3">
      <c r="A7" s="101" t="s">
        <v>448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2">
        <v>1261.26903331724</v>
      </c>
      <c r="AK7" s="102">
        <v>1481.1657490648904</v>
      </c>
      <c r="AL7" s="102">
        <v>203.53269159289999</v>
      </c>
      <c r="AM7" s="102">
        <v>265.67068162358004</v>
      </c>
      <c r="AN7" s="102">
        <v>399.5066023111201</v>
      </c>
      <c r="AO7" s="102">
        <v>544.95036108954002</v>
      </c>
      <c r="AP7" s="102">
        <v>704.62956661058024</v>
      </c>
      <c r="AQ7" s="103" t="s">
        <v>449</v>
      </c>
    </row>
    <row r="8" spans="1:43" x14ac:dyDescent="0.3">
      <c r="A8" s="104" t="s">
        <v>450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2">
        <v>256.41987568076996</v>
      </c>
      <c r="AK8" s="102">
        <v>303.15819714739001</v>
      </c>
      <c r="AL8" s="102">
        <v>22.652696173949998</v>
      </c>
      <c r="AM8" s="102">
        <v>28.584065119240012</v>
      </c>
      <c r="AN8" s="102">
        <v>30.774663256069999</v>
      </c>
      <c r="AO8" s="102">
        <v>26.109642673919993</v>
      </c>
      <c r="AP8" s="102">
        <v>35.648951793550005</v>
      </c>
      <c r="AQ8" s="105" t="s">
        <v>451</v>
      </c>
    </row>
    <row r="9" spans="1:43" x14ac:dyDescent="0.3">
      <c r="A9" s="116" t="s">
        <v>452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02">
        <v>1341.1180691896798</v>
      </c>
      <c r="AK9" s="102">
        <v>1543.8962720531001</v>
      </c>
      <c r="AL9" s="102">
        <v>195.33808708774004</v>
      </c>
      <c r="AM9" s="102">
        <v>251.39153678452007</v>
      </c>
      <c r="AN9" s="102">
        <v>369.92037244448005</v>
      </c>
      <c r="AO9" s="102">
        <v>507.75031424439999</v>
      </c>
      <c r="AP9" s="102">
        <v>654.37597419844997</v>
      </c>
      <c r="AQ9" s="117" t="s">
        <v>453</v>
      </c>
    </row>
    <row r="10" spans="1:43" x14ac:dyDescent="0.3">
      <c r="A10" s="104" t="s">
        <v>454</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2">
        <v>1234.7842422349297</v>
      </c>
      <c r="AK10" s="102">
        <v>1387.2112022051103</v>
      </c>
      <c r="AL10" s="102">
        <v>194.63754542549003</v>
      </c>
      <c r="AM10" s="102">
        <v>250.59273543284002</v>
      </c>
      <c r="AN10" s="102">
        <v>368.47622911540992</v>
      </c>
      <c r="AO10" s="102">
        <v>506.07292660352005</v>
      </c>
      <c r="AP10" s="102">
        <v>652.11161209087027</v>
      </c>
      <c r="AQ10" s="105" t="s">
        <v>455</v>
      </c>
    </row>
    <row r="11" spans="1:43" x14ac:dyDescent="0.3">
      <c r="A11" s="101" t="s">
        <v>456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2">
        <v>411.02065436153009</v>
      </c>
      <c r="AK11" s="102">
        <v>459.50600472430011</v>
      </c>
      <c r="AL11" s="102">
        <v>61.204010102970017</v>
      </c>
      <c r="AM11" s="102">
        <v>78.141839832050024</v>
      </c>
      <c r="AN11" s="102">
        <v>114.59062757129001</v>
      </c>
      <c r="AO11" s="102">
        <v>157.32688644540002</v>
      </c>
      <c r="AP11" s="102">
        <v>207.08799630707</v>
      </c>
      <c r="AQ11" s="103" t="s">
        <v>457</v>
      </c>
    </row>
    <row r="12" spans="1:43" x14ac:dyDescent="0.3">
      <c r="A12" s="101" t="s">
        <v>458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2">
        <v>576.88611144552021</v>
      </c>
      <c r="AK12" s="102">
        <v>638.5997140224398</v>
      </c>
      <c r="AL12" s="102">
        <v>86.610448088810003</v>
      </c>
      <c r="AM12" s="102">
        <v>119.21689287102998</v>
      </c>
      <c r="AN12" s="102">
        <v>176.78883012701004</v>
      </c>
      <c r="AO12" s="102">
        <v>240.88283442702001</v>
      </c>
      <c r="AP12" s="102">
        <v>306.06551922533993</v>
      </c>
      <c r="AQ12" s="103" t="s">
        <v>459</v>
      </c>
    </row>
    <row r="13" spans="1:43" x14ac:dyDescent="0.3">
      <c r="A13" s="101" t="s">
        <v>460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2">
        <v>172.35180606274997</v>
      </c>
      <c r="AK13" s="102">
        <v>194.96868982951992</v>
      </c>
      <c r="AL13" s="102">
        <v>26.630400712669996</v>
      </c>
      <c r="AM13" s="102">
        <v>31.864589071140003</v>
      </c>
      <c r="AN13" s="102">
        <v>46.492961562300003</v>
      </c>
      <c r="AO13" s="102">
        <v>66.035490809260011</v>
      </c>
      <c r="AP13" s="102">
        <v>83.518833707579986</v>
      </c>
      <c r="AQ13" s="103" t="s">
        <v>461</v>
      </c>
    </row>
    <row r="14" spans="1:43" x14ac:dyDescent="0.3">
      <c r="A14" s="101" t="s">
        <v>462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2">
        <v>11.203760510870001</v>
      </c>
      <c r="AK14" s="102">
        <v>10.241169353050001</v>
      </c>
      <c r="AL14" s="102">
        <v>7.4704976927300004</v>
      </c>
      <c r="AM14" s="102">
        <v>6.3898171520000009</v>
      </c>
      <c r="AN14" s="102">
        <v>8.6893389550000002</v>
      </c>
      <c r="AO14" s="102">
        <v>10.909608670000001</v>
      </c>
      <c r="AP14" s="102">
        <v>16.286427451320002</v>
      </c>
      <c r="AQ14" s="103" t="s">
        <v>463</v>
      </c>
    </row>
    <row r="15" spans="1:43" x14ac:dyDescent="0.3">
      <c r="A15" s="101" t="s">
        <v>464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2">
        <v>25.101519846470001</v>
      </c>
      <c r="AK15" s="102">
        <v>28.004365374539997</v>
      </c>
      <c r="AL15" s="102">
        <v>5.4278741623200002</v>
      </c>
      <c r="AM15" s="102">
        <v>6.0949325400300021</v>
      </c>
      <c r="AN15" s="102">
        <v>8.8753203042700015</v>
      </c>
      <c r="AO15" s="102">
        <v>12.050577725060004</v>
      </c>
      <c r="AP15" s="102">
        <v>15.083488296529998</v>
      </c>
      <c r="AQ15" s="103" t="s">
        <v>465</v>
      </c>
    </row>
    <row r="16" spans="1:43" x14ac:dyDescent="0.3">
      <c r="A16" s="101" t="s">
        <v>466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2">
        <v>38.220390007790002</v>
      </c>
      <c r="AK16" s="102">
        <v>55.891258901259981</v>
      </c>
      <c r="AL16" s="102">
        <v>7.2943146659899991</v>
      </c>
      <c r="AM16" s="102">
        <v>8.8846639665900007</v>
      </c>
      <c r="AN16" s="102">
        <v>13.039150595540002</v>
      </c>
      <c r="AO16" s="102">
        <v>18.867528526779999</v>
      </c>
      <c r="AP16" s="102">
        <v>24.069347103030001</v>
      </c>
      <c r="AQ16" s="103" t="s">
        <v>467</v>
      </c>
    </row>
    <row r="17" spans="1:43" x14ac:dyDescent="0.3">
      <c r="A17" s="104" t="s">
        <v>468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2">
        <v>106.33382695474997</v>
      </c>
      <c r="AK17" s="102">
        <v>156.68506984798998</v>
      </c>
      <c r="AL17" s="102">
        <v>0.70054166224999992</v>
      </c>
      <c r="AM17" s="102">
        <v>0.79880135167999999</v>
      </c>
      <c r="AN17" s="102">
        <v>1.4441433290699999</v>
      </c>
      <c r="AO17" s="102">
        <v>1.6773876408800001</v>
      </c>
      <c r="AP17" s="102">
        <v>2.2643621075699998</v>
      </c>
      <c r="AQ17" s="105" t="s">
        <v>469</v>
      </c>
    </row>
    <row r="18" spans="1:43" x14ac:dyDescent="0.3">
      <c r="A18" s="37" t="s">
        <v>470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02">
        <v>192.75879780830002</v>
      </c>
      <c r="AK18" s="102">
        <v>259.59342785917005</v>
      </c>
      <c r="AL18" s="102">
        <v>31.084016679089999</v>
      </c>
      <c r="AM18" s="102">
        <v>42.359319958289994</v>
      </c>
      <c r="AN18" s="102">
        <v>59.895115122660002</v>
      </c>
      <c r="AO18" s="102">
        <v>81.698438519019987</v>
      </c>
      <c r="AP18" s="102">
        <v>105.53443520565</v>
      </c>
      <c r="AQ18" s="117" t="s">
        <v>471</v>
      </c>
    </row>
    <row r="19" spans="1:43" x14ac:dyDescent="0.3">
      <c r="A19" s="37" t="s">
        <v>472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02">
        <v>37.731728866000005</v>
      </c>
      <c r="AK19" s="102">
        <v>46.453482544999993</v>
      </c>
      <c r="AL19" s="102">
        <v>4.7535890519999997</v>
      </c>
      <c r="AM19" s="102">
        <v>12.273868733</v>
      </c>
      <c r="AN19" s="102">
        <v>18.340045937999999</v>
      </c>
      <c r="AO19" s="102">
        <v>21.585405687999998</v>
      </c>
      <c r="AP19" s="102">
        <v>24.834741716</v>
      </c>
      <c r="AQ19" s="117" t="s">
        <v>473</v>
      </c>
    </row>
    <row r="20" spans="1:43" x14ac:dyDescent="0.3">
      <c r="A20" s="37" t="s">
        <v>474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02">
        <v>155.02706894229996</v>
      </c>
      <c r="AK20" s="102">
        <v>213.13994531417009</v>
      </c>
      <c r="AL20" s="102">
        <v>26.330427627089996</v>
      </c>
      <c r="AM20" s="102">
        <v>30.085451225279989</v>
      </c>
      <c r="AN20" s="102">
        <v>41.555069184660006</v>
      </c>
      <c r="AO20" s="102">
        <v>60.113032831020014</v>
      </c>
      <c r="AP20" s="102">
        <v>80.699693489650016</v>
      </c>
      <c r="AQ20" s="117" t="s">
        <v>475</v>
      </c>
    </row>
    <row r="21" spans="1:43" x14ac:dyDescent="0.3">
      <c r="A21" s="116" t="s">
        <v>476</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02">
        <v>0.17494100000000001</v>
      </c>
      <c r="AK21" s="102">
        <v>0.19084499999999999</v>
      </c>
      <c r="AL21" s="102">
        <v>0.318075</v>
      </c>
      <c r="AM21" s="102">
        <v>5.3012999999999998E-2</v>
      </c>
      <c r="AN21" s="102">
        <v>4.7711999999999997E-2</v>
      </c>
      <c r="AO21" s="102">
        <v>6.8917000000000006E-2</v>
      </c>
      <c r="AP21" s="102">
        <v>0.86719800000000002</v>
      </c>
      <c r="AQ21" s="117" t="s">
        <v>477</v>
      </c>
    </row>
    <row r="22" spans="1:43" x14ac:dyDescent="0.3">
      <c r="A22" s="118" t="s">
        <v>478</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0">
        <v>155.20200994229995</v>
      </c>
      <c r="AK22" s="120">
        <v>213.33079031417009</v>
      </c>
      <c r="AL22" s="120">
        <v>26.648502627089997</v>
      </c>
      <c r="AM22" s="120">
        <v>30.138464225279989</v>
      </c>
      <c r="AN22" s="120">
        <v>41.602781184660003</v>
      </c>
      <c r="AO22" s="120">
        <v>60.181949831020013</v>
      </c>
      <c r="AP22" s="120">
        <v>81.341649169640007</v>
      </c>
      <c r="AQ22" s="121" t="s">
        <v>479</v>
      </c>
    </row>
    <row r="23" spans="1:43" ht="19.5" customHeight="1" x14ac:dyDescent="0.3">
      <c r="A23" s="257" t="s">
        <v>815</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6"/>
    </row>
  </sheetData>
  <mergeCells count="2">
    <mergeCell ref="A1:AQ1"/>
    <mergeCell ref="A23:AQ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G14" sqref="G14"/>
    </sheetView>
  </sheetViews>
  <sheetFormatPr defaultRowHeight="14.4" x14ac:dyDescent="0.3"/>
  <cols>
    <col min="1" max="1" width="4.109375" style="62" customWidth="1"/>
    <col min="2" max="2" width="3.6640625" customWidth="1"/>
    <col min="3" max="3" width="49.6640625" customWidth="1"/>
    <col min="4" max="4" width="5" customWidth="1"/>
    <col min="5" max="5" width="49.6640625" customWidth="1"/>
  </cols>
  <sheetData>
    <row r="10" spans="3:5" ht="24.6" x14ac:dyDescent="0.4">
      <c r="C10" s="66" t="s">
        <v>140</v>
      </c>
      <c r="D10" s="67"/>
      <c r="E10" s="68" t="s">
        <v>716</v>
      </c>
    </row>
    <row r="11" spans="3:5" x14ac:dyDescent="0.3">
      <c r="C11" s="67"/>
      <c r="D11" s="67"/>
      <c r="E11" s="67"/>
    </row>
    <row r="12" spans="3:5" ht="79.8" x14ac:dyDescent="0.3">
      <c r="C12" s="61" t="s">
        <v>136</v>
      </c>
      <c r="D12" s="179"/>
      <c r="E12" s="178" t="s">
        <v>717</v>
      </c>
    </row>
    <row r="13" spans="3:5" x14ac:dyDescent="0.3">
      <c r="C13" s="180"/>
      <c r="D13" s="179"/>
      <c r="E13" s="178"/>
    </row>
    <row r="14" spans="3:5" ht="82.5" customHeight="1" x14ac:dyDescent="0.3">
      <c r="C14" s="61" t="s">
        <v>787</v>
      </c>
      <c r="D14" s="179"/>
      <c r="E14" s="178" t="s">
        <v>791</v>
      </c>
    </row>
    <row r="15" spans="3:5" x14ac:dyDescent="0.3">
      <c r="C15" s="181"/>
      <c r="D15" s="179"/>
      <c r="E15" s="178"/>
    </row>
    <row r="16" spans="3:5" ht="68.400000000000006" x14ac:dyDescent="0.3">
      <c r="C16" s="61" t="s">
        <v>722</v>
      </c>
      <c r="D16" s="179"/>
      <c r="E16" s="178" t="s">
        <v>723</v>
      </c>
    </row>
    <row r="17" spans="3:5" x14ac:dyDescent="0.3">
      <c r="C17" s="182"/>
      <c r="D17" s="183"/>
      <c r="E17" s="183"/>
    </row>
    <row r="18" spans="3:5" ht="34.200000000000003" x14ac:dyDescent="0.3">
      <c r="C18" s="182" t="s">
        <v>137</v>
      </c>
      <c r="D18" s="183"/>
      <c r="E18" s="178" t="s">
        <v>718</v>
      </c>
    </row>
    <row r="19" spans="3:5" x14ac:dyDescent="0.3">
      <c r="C19" s="230"/>
      <c r="D19" s="230"/>
      <c r="E19" s="230"/>
    </row>
    <row r="20" spans="3:5" ht="24" x14ac:dyDescent="0.3">
      <c r="C20" s="184" t="s">
        <v>719</v>
      </c>
      <c r="D20" s="184"/>
      <c r="E20" s="185" t="s">
        <v>720</v>
      </c>
    </row>
    <row r="21" spans="3:5" x14ac:dyDescent="0.3">
      <c r="C21" s="182"/>
      <c r="D21" s="182"/>
      <c r="E21" s="186"/>
    </row>
    <row r="22" spans="3:5" x14ac:dyDescent="0.3">
      <c r="C22" s="182" t="s">
        <v>138</v>
      </c>
      <c r="D22" s="182"/>
      <c r="E22" s="186" t="s">
        <v>721</v>
      </c>
    </row>
    <row r="23" spans="3:5" x14ac:dyDescent="0.3">
      <c r="C23" s="182" t="s">
        <v>783</v>
      </c>
      <c r="D23" s="182"/>
      <c r="E23" s="186" t="s">
        <v>783</v>
      </c>
    </row>
    <row r="24" spans="3:5" x14ac:dyDescent="0.3">
      <c r="C24" s="182" t="s">
        <v>784</v>
      </c>
      <c r="D24" s="182"/>
      <c r="E24" s="186" t="s">
        <v>784</v>
      </c>
    </row>
    <row r="25" spans="3:5" x14ac:dyDescent="0.3">
      <c r="C25" s="182" t="s">
        <v>785</v>
      </c>
      <c r="D25" s="182"/>
      <c r="E25" s="186" t="s">
        <v>786</v>
      </c>
    </row>
    <row r="26" spans="3:5" x14ac:dyDescent="0.3">
      <c r="C26" s="182"/>
      <c r="D26" s="182"/>
      <c r="E26" s="186"/>
    </row>
    <row r="27" spans="3:5" x14ac:dyDescent="0.3">
      <c r="C27" s="182" t="s">
        <v>139</v>
      </c>
      <c r="D27" s="182"/>
      <c r="E27" s="186" t="s">
        <v>139</v>
      </c>
    </row>
    <row r="28" spans="3:5" x14ac:dyDescent="0.3">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showGridLines="0" zoomScaleNormal="10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P3" sqref="AP3:AP8"/>
    </sheetView>
  </sheetViews>
  <sheetFormatPr defaultRowHeight="14.4" x14ac:dyDescent="0.3"/>
  <cols>
    <col min="1" max="1" width="11.88671875" style="1" bestFit="1" customWidth="1"/>
    <col min="2" max="2" width="6.88671875" style="1" customWidth="1"/>
    <col min="3" max="42" width="6.88671875" customWidth="1"/>
  </cols>
  <sheetData>
    <row r="1" spans="1:42" ht="28.95" customHeight="1" x14ac:dyDescent="0.3">
      <c r="A1" s="231" t="s">
        <v>795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3"/>
    </row>
    <row r="2" spans="1:42" x14ac:dyDescent="0.3">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08">
        <v>42675</v>
      </c>
      <c r="Y2" s="209">
        <v>42705</v>
      </c>
      <c r="Z2" s="210">
        <v>42736</v>
      </c>
      <c r="AA2" s="211">
        <v>42767</v>
      </c>
      <c r="AB2" s="212">
        <v>42795</v>
      </c>
      <c r="AC2" s="214">
        <v>42826</v>
      </c>
      <c r="AD2" s="215">
        <v>42856</v>
      </c>
      <c r="AE2" s="216">
        <v>42887</v>
      </c>
      <c r="AF2" s="217">
        <v>42917</v>
      </c>
      <c r="AG2" s="218">
        <v>42948</v>
      </c>
      <c r="AH2" s="223">
        <v>42979</v>
      </c>
      <c r="AI2" s="223">
        <v>43009</v>
      </c>
      <c r="AJ2" s="223">
        <v>43040</v>
      </c>
      <c r="AK2" s="223">
        <v>43070</v>
      </c>
      <c r="AL2" s="223" t="s">
        <v>802</v>
      </c>
      <c r="AM2" s="223" t="s">
        <v>818</v>
      </c>
      <c r="AN2" s="227" t="s">
        <v>819</v>
      </c>
      <c r="AO2" s="229" t="s">
        <v>820</v>
      </c>
      <c r="AP2" s="15" t="s">
        <v>823</v>
      </c>
    </row>
    <row r="3" spans="1:42" x14ac:dyDescent="0.3">
      <c r="A3" s="36" t="s">
        <v>480</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c r="AJ3" s="127">
        <v>0.96659554930431868</v>
      </c>
      <c r="AK3" s="127">
        <v>0.9246031291409158</v>
      </c>
      <c r="AL3" s="127">
        <v>0.95518531326520784</v>
      </c>
      <c r="AM3" s="127">
        <v>0.9450381546591673</v>
      </c>
      <c r="AN3" s="127">
        <v>0.92340484147586888</v>
      </c>
      <c r="AO3" s="127">
        <v>0.89834509541345764</v>
      </c>
      <c r="AP3" s="127">
        <v>0.90038149239952603</v>
      </c>
    </row>
    <row r="4" spans="1:42" x14ac:dyDescent="0.3">
      <c r="A4" s="37" t="s">
        <v>481</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c r="AJ4" s="127">
        <v>0.6157984669578771</v>
      </c>
      <c r="AK4" s="127">
        <v>0.61045348763116725</v>
      </c>
      <c r="AL4" s="127">
        <v>0.62533813282518735</v>
      </c>
      <c r="AM4" s="127">
        <v>0.63222160426954133</v>
      </c>
      <c r="AN4" s="127">
        <v>0.68732980899745566</v>
      </c>
      <c r="AO4" s="127">
        <v>0.68809841105361691</v>
      </c>
      <c r="AP4" s="127">
        <v>0.71467896846025647</v>
      </c>
    </row>
    <row r="5" spans="1:42" x14ac:dyDescent="0.3">
      <c r="A5" s="37" t="s">
        <v>482</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c r="AJ5" s="127">
        <v>1.551978846128404E-2</v>
      </c>
      <c r="AK5" s="127">
        <v>1.9220969275761626E-2</v>
      </c>
      <c r="AL5" s="127">
        <v>2.7673775952633241E-2</v>
      </c>
      <c r="AM5" s="127">
        <v>2.2183866511758958E-2</v>
      </c>
      <c r="AN5" s="127">
        <v>2.129694513937146E-2</v>
      </c>
      <c r="AO5" s="127">
        <v>2.1820719537304734E-2</v>
      </c>
      <c r="AP5" s="127">
        <v>2.2438712343988334E-2</v>
      </c>
    </row>
    <row r="6" spans="1:42" x14ac:dyDescent="0.3">
      <c r="A6" s="37" t="s">
        <v>483</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c r="AJ6" s="127">
        <v>3.3290256301062547E-2</v>
      </c>
      <c r="AK6" s="127">
        <v>4.0994675621212576E-2</v>
      </c>
      <c r="AL6" s="127">
        <v>5.9423740021221014E-2</v>
      </c>
      <c r="AM6" s="127">
        <v>3.3956244675665881E-2</v>
      </c>
      <c r="AN6" s="127">
        <v>3.2679234723926351E-2</v>
      </c>
      <c r="AO6" s="127">
        <v>3.6231833465515381E-2</v>
      </c>
      <c r="AP6" s="127">
        <v>3.9307428302264968E-2</v>
      </c>
    </row>
    <row r="7" spans="1:42" x14ac:dyDescent="0.3">
      <c r="A7" s="37" t="s">
        <v>484</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c r="AJ7" s="131">
        <v>0.57329871066987403</v>
      </c>
      <c r="AK7" s="131">
        <v>0.54928460193386341</v>
      </c>
      <c r="AL7" s="131">
        <v>0.57601232717487183</v>
      </c>
      <c r="AM7" s="131">
        <v>0.58761948329964597</v>
      </c>
      <c r="AN7" s="131">
        <v>0.67104897584106438</v>
      </c>
      <c r="AO7" s="131">
        <v>0.73902285727176287</v>
      </c>
      <c r="AP7" s="131">
        <v>0.78589901516518457</v>
      </c>
    </row>
    <row r="8" spans="1:42" x14ac:dyDescent="0.3">
      <c r="A8" s="37" t="s">
        <v>485</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c r="AJ8" s="134">
        <v>6.891251143373131E-2</v>
      </c>
      <c r="AK8" s="134">
        <v>6.6673223616379437E-2</v>
      </c>
      <c r="AL8" s="134">
        <v>6.9903787050122318E-2</v>
      </c>
      <c r="AM8" s="134">
        <v>6.8978827888982699E-2</v>
      </c>
      <c r="AN8" s="134">
        <v>5.8052912507303475E-2</v>
      </c>
      <c r="AO8" s="134">
        <v>5.1692395002353994E-2</v>
      </c>
      <c r="AP8" s="134">
        <v>4.9700617111351028E-2</v>
      </c>
    </row>
    <row r="9" spans="1:42" ht="20.399999999999999" customHeight="1" x14ac:dyDescent="0.3">
      <c r="A9" s="257" t="s">
        <v>816</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9"/>
    </row>
    <row r="10" spans="1:42" x14ac:dyDescent="0.3">
      <c r="A10" s="135"/>
    </row>
  </sheetData>
  <mergeCells count="2">
    <mergeCell ref="A1:AP1"/>
    <mergeCell ref="A9:AP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workbookViewId="0">
      <pane xSplit="1" ySplit="2" topLeftCell="AG3" activePane="bottomRight" state="frozen"/>
      <selection activeCell="W46" activeCellId="2" sqref="W23 W39 W46"/>
      <selection pane="topRight" activeCell="W46" activeCellId="2" sqref="W23 W39 W46"/>
      <selection pane="bottomLeft" activeCell="W46" activeCellId="2" sqref="W23 W39 W46"/>
      <selection pane="bottomRight" activeCell="AP3" sqref="AP3:AP6"/>
    </sheetView>
  </sheetViews>
  <sheetFormatPr defaultRowHeight="14.4" x14ac:dyDescent="0.3"/>
  <cols>
    <col min="1" max="1" width="16.6640625" bestFit="1" customWidth="1"/>
    <col min="2" max="42" width="7" customWidth="1"/>
    <col min="43" max="43" width="23" bestFit="1" customWidth="1"/>
  </cols>
  <sheetData>
    <row r="1" spans="1:43" ht="28.95" customHeight="1" x14ac:dyDescent="0.3">
      <c r="A1" s="231" t="s">
        <v>796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3"/>
    </row>
    <row r="2" spans="1:43" x14ac:dyDescent="0.3">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823</v>
      </c>
      <c r="AQ2" s="97" t="s">
        <v>486</v>
      </c>
    </row>
    <row r="3" spans="1:43" x14ac:dyDescent="0.3">
      <c r="A3" s="36" t="s">
        <v>487</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37">
        <v>1222.3750097039999</v>
      </c>
      <c r="AK3" s="137">
        <v>1273.6928177039999</v>
      </c>
      <c r="AL3" s="137">
        <v>1261.3029288032401</v>
      </c>
      <c r="AM3" s="137">
        <v>1262.2124319331801</v>
      </c>
      <c r="AN3" s="137">
        <v>1315.1228624673997</v>
      </c>
      <c r="AO3" s="137">
        <v>1309.7343570146502</v>
      </c>
      <c r="AP3" s="137">
        <v>1344.4146788548801</v>
      </c>
      <c r="AQ3" s="115" t="s">
        <v>488</v>
      </c>
    </row>
    <row r="4" spans="1:43" x14ac:dyDescent="0.3">
      <c r="A4" s="37" t="s">
        <v>489</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39">
        <v>524.33017099999995</v>
      </c>
      <c r="AK4" s="139">
        <v>474.907309</v>
      </c>
      <c r="AL4" s="139">
        <v>475.33746861899999</v>
      </c>
      <c r="AM4" s="139">
        <v>471.38745761900003</v>
      </c>
      <c r="AN4" s="139">
        <v>471.09510461900004</v>
      </c>
      <c r="AO4" s="139">
        <v>480.11954161900002</v>
      </c>
      <c r="AP4" s="139">
        <v>481.116486619</v>
      </c>
      <c r="AQ4" s="117" t="s">
        <v>490</v>
      </c>
    </row>
    <row r="5" spans="1:43" x14ac:dyDescent="0.3">
      <c r="A5" s="37" t="s">
        <v>491</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39">
        <v>4963.7024535559385</v>
      </c>
      <c r="AK5" s="139">
        <v>5020.6746743658705</v>
      </c>
      <c r="AL5" s="139">
        <v>5403.1530924125818</v>
      </c>
      <c r="AM5" s="139">
        <v>5534.4760685960691</v>
      </c>
      <c r="AN5" s="139">
        <v>5660.9904048280096</v>
      </c>
      <c r="AO5" s="139">
        <v>5903.3260260050592</v>
      </c>
      <c r="AP5" s="139">
        <v>6400.3165734498298</v>
      </c>
      <c r="AQ5" s="117" t="s">
        <v>492</v>
      </c>
    </row>
    <row r="6" spans="1:43" s="6" customFormat="1" x14ac:dyDescent="0.3">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41">
        <v>6710.4076342599392</v>
      </c>
      <c r="AK6" s="141">
        <v>6769.2748010698706</v>
      </c>
      <c r="AL6" s="141">
        <v>7139.7934898348221</v>
      </c>
      <c r="AM6" s="141">
        <v>7268.0759581482489</v>
      </c>
      <c r="AN6" s="141">
        <v>7447.2083719144093</v>
      </c>
      <c r="AO6" s="141">
        <v>7693.17992463871</v>
      </c>
      <c r="AP6" s="141">
        <v>8225.8477389237105</v>
      </c>
      <c r="AQ6" s="113" t="s">
        <v>493</v>
      </c>
    </row>
    <row r="7" spans="1:43" ht="17.399999999999999" customHeight="1" x14ac:dyDescent="0.3">
      <c r="A7" s="257" t="s">
        <v>816</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row>
    <row r="9" spans="1:43" x14ac:dyDescent="0.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row>
    <row r="10" spans="1:43" x14ac:dyDescent="0.3">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row>
  </sheetData>
  <mergeCells count="2">
    <mergeCell ref="A1:AQ1"/>
    <mergeCell ref="A7:AQ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showGridLines="0" zoomScaleNormal="100" workbookViewId="0">
      <pane xSplit="1" ySplit="2" topLeftCell="AJ3" activePane="bottomRight" state="frozen"/>
      <selection activeCell="W46" activeCellId="2" sqref="W23 W39 W46"/>
      <selection pane="topRight" activeCell="W46" activeCellId="2" sqref="W23 W39 W46"/>
      <selection pane="bottomLeft" activeCell="W46" activeCellId="2" sqref="W23 W39 W46"/>
      <selection pane="bottomRight" activeCell="AP3" sqref="AP3:AP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42" width="6.33203125" customWidth="1"/>
    <col min="43" max="43" width="30.5546875" bestFit="1" customWidth="1"/>
  </cols>
  <sheetData>
    <row r="1" spans="1:43" ht="28.95" customHeight="1" x14ac:dyDescent="0.3">
      <c r="A1" s="231" t="s">
        <v>797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2"/>
    </row>
    <row r="2" spans="1:43" x14ac:dyDescent="0.3">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823</v>
      </c>
      <c r="AQ2" s="97" t="s">
        <v>494</v>
      </c>
    </row>
    <row r="3" spans="1:43" x14ac:dyDescent="0.3">
      <c r="A3" s="36" t="s">
        <v>495</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99">
        <v>732.94578839751989</v>
      </c>
      <c r="AK3" s="99">
        <v>742.24276893360991</v>
      </c>
      <c r="AL3" s="99">
        <v>751.61852180511005</v>
      </c>
      <c r="AM3" s="99">
        <v>760.80157411510993</v>
      </c>
      <c r="AN3" s="99">
        <v>761.43909768156016</v>
      </c>
      <c r="AO3" s="99">
        <v>778.62952102310987</v>
      </c>
      <c r="AP3" s="99">
        <v>822.27302437011008</v>
      </c>
      <c r="AQ3" s="115" t="s">
        <v>496</v>
      </c>
    </row>
    <row r="4" spans="1:43" x14ac:dyDescent="0.3">
      <c r="A4" s="37" t="s">
        <v>497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02">
        <v>498.88706367448998</v>
      </c>
      <c r="AK4" s="102">
        <v>462.62835078450001</v>
      </c>
      <c r="AL4" s="102">
        <v>472.72733766799996</v>
      </c>
      <c r="AM4" s="102">
        <v>468.861667582</v>
      </c>
      <c r="AN4" s="102">
        <v>481.39111827900007</v>
      </c>
      <c r="AO4" s="102">
        <v>488.04069808100002</v>
      </c>
      <c r="AP4" s="102">
        <v>485.85889596900006</v>
      </c>
      <c r="AQ4" s="117" t="s">
        <v>498</v>
      </c>
    </row>
    <row r="5" spans="1:43" x14ac:dyDescent="0.3">
      <c r="A5" s="37" t="s">
        <v>499</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02">
        <v>533.42811919434007</v>
      </c>
      <c r="AK5" s="102">
        <v>554.05606864134006</v>
      </c>
      <c r="AL5" s="102">
        <v>555.36547369534003</v>
      </c>
      <c r="AM5" s="102">
        <v>546.56472201034001</v>
      </c>
      <c r="AN5" s="102">
        <v>525.70111641923995</v>
      </c>
      <c r="AO5" s="102">
        <v>544.41555045534005</v>
      </c>
      <c r="AP5" s="102">
        <v>558.73981471334002</v>
      </c>
      <c r="AQ5" s="117" t="s">
        <v>500</v>
      </c>
    </row>
    <row r="6" spans="1:43" x14ac:dyDescent="0.3">
      <c r="A6" s="37" t="s">
        <v>501</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02">
        <v>470.68710773200002</v>
      </c>
      <c r="AK6" s="102">
        <v>435.55932131699996</v>
      </c>
      <c r="AL6" s="102">
        <v>448.714590429</v>
      </c>
      <c r="AM6" s="102">
        <v>461.37261676999998</v>
      </c>
      <c r="AN6" s="102">
        <v>421.74425060799996</v>
      </c>
      <c r="AO6" s="102">
        <v>456.28516017000004</v>
      </c>
      <c r="AP6" s="102">
        <v>455.17909448000006</v>
      </c>
      <c r="AQ6" s="117" t="s">
        <v>502</v>
      </c>
    </row>
    <row r="7" spans="1:43" x14ac:dyDescent="0.3">
      <c r="A7" s="37" t="s">
        <v>503</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02">
        <v>3060.4112054169082</v>
      </c>
      <c r="AK7" s="102">
        <v>3093.9402630643099</v>
      </c>
      <c r="AL7" s="102">
        <v>3214.3285221732499</v>
      </c>
      <c r="AM7" s="102">
        <v>3269.4067488580099</v>
      </c>
      <c r="AN7" s="102">
        <v>3361.9271912592703</v>
      </c>
      <c r="AO7" s="102">
        <v>3495.9564508496396</v>
      </c>
      <c r="AP7" s="102">
        <v>3843.31104763134</v>
      </c>
      <c r="AQ7" s="117" t="s">
        <v>504</v>
      </c>
    </row>
    <row r="8" spans="1:43" x14ac:dyDescent="0.3">
      <c r="A8" s="37" t="s">
        <v>505</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02">
        <v>152.67166168701999</v>
      </c>
      <c r="AK8" s="102">
        <v>153.21179735301999</v>
      </c>
      <c r="AL8" s="102">
        <v>157.57358027902001</v>
      </c>
      <c r="AM8" s="102">
        <v>178.72261796501999</v>
      </c>
      <c r="AN8" s="102">
        <v>142.49008341115999</v>
      </c>
      <c r="AO8" s="102">
        <v>142.98250264016002</v>
      </c>
      <c r="AP8" s="102">
        <v>159.10265755116001</v>
      </c>
      <c r="AQ8" s="117" t="s">
        <v>506</v>
      </c>
    </row>
    <row r="9" spans="1:43" x14ac:dyDescent="0.3">
      <c r="A9" s="37" t="s">
        <v>507</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02">
        <v>565.85483965022001</v>
      </c>
      <c r="AK9" s="102">
        <v>578.47096307135007</v>
      </c>
      <c r="AL9" s="102">
        <v>791.69214785585984</v>
      </c>
      <c r="AM9" s="102">
        <v>795.81415120061013</v>
      </c>
      <c r="AN9" s="102">
        <v>769.67506484689</v>
      </c>
      <c r="AO9" s="102">
        <v>767.19833375035</v>
      </c>
      <c r="AP9" s="102">
        <v>787.15470029895016</v>
      </c>
      <c r="AQ9" s="117" t="s">
        <v>508</v>
      </c>
    </row>
    <row r="10" spans="1:43" x14ac:dyDescent="0.3">
      <c r="A10" s="142" t="s">
        <v>509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02">
        <v>155.02811137647001</v>
      </c>
      <c r="AK10" s="102">
        <v>162.66790950846999</v>
      </c>
      <c r="AL10" s="102">
        <v>163.46481358147003</v>
      </c>
      <c r="AM10" s="102">
        <v>167.67137197146999</v>
      </c>
      <c r="AN10" s="102">
        <v>174.44854240231001</v>
      </c>
      <c r="AO10" s="102">
        <v>173.95347127793002</v>
      </c>
      <c r="AP10" s="102">
        <v>185.50869127294001</v>
      </c>
      <c r="AQ10" s="143" t="s">
        <v>510</v>
      </c>
    </row>
    <row r="11" spans="1:43" x14ac:dyDescent="0.3">
      <c r="A11" s="37" t="s">
        <v>511</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02">
        <v>746.50359431031995</v>
      </c>
      <c r="AK11" s="102">
        <v>787.46783457231993</v>
      </c>
      <c r="AL11" s="102">
        <v>786.61744343506007</v>
      </c>
      <c r="AM11" s="102">
        <v>822.062845294</v>
      </c>
      <c r="AN11" s="102">
        <v>888.69390691400997</v>
      </c>
      <c r="AO11" s="102">
        <v>926.99554653446</v>
      </c>
      <c r="AP11" s="102">
        <v>1013.8720485127</v>
      </c>
      <c r="AQ11" s="117" t="s">
        <v>512</v>
      </c>
    </row>
    <row r="12" spans="1:43" x14ac:dyDescent="0.3">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2">
        <v>6916.4174914393006</v>
      </c>
      <c r="AK12" s="112">
        <v>6970.2452772459219</v>
      </c>
      <c r="AL12" s="112">
        <v>7342.102430922112</v>
      </c>
      <c r="AM12" s="112">
        <v>7471.2783157665599</v>
      </c>
      <c r="AN12" s="112">
        <v>7527.5103718214505</v>
      </c>
      <c r="AO12" s="112">
        <v>7774.4572347820003</v>
      </c>
      <c r="AP12" s="112">
        <v>8310.9999747995407</v>
      </c>
      <c r="AQ12" s="113" t="s">
        <v>493</v>
      </c>
    </row>
    <row r="13" spans="1:43" ht="36" customHeight="1" x14ac:dyDescent="0.3">
      <c r="A13" s="257" t="s">
        <v>817</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9"/>
    </row>
    <row r="15" spans="1:43" x14ac:dyDescent="0.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row>
    <row r="16" spans="1:43" x14ac:dyDescent="0.3">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row>
  </sheetData>
  <mergeCells count="2">
    <mergeCell ref="A1:AQ1"/>
    <mergeCell ref="A13:AQ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2" ySplit="2" topLeftCell="AF3" activePane="bottomRight" state="frozen"/>
      <selection activeCell="W46" activeCellId="2" sqref="W23 W39 W46"/>
      <selection pane="topRight" activeCell="W46" activeCellId="2" sqref="W23 W39 W46"/>
      <selection pane="bottomLeft" activeCell="W46" activeCellId="2" sqref="W23 W39 W46"/>
      <selection pane="bottomRight" activeCell="AQ3" sqref="AQ3:AQ36"/>
    </sheetView>
  </sheetViews>
  <sheetFormatPr defaultRowHeight="14.4" x14ac:dyDescent="0.3"/>
  <cols>
    <col min="1" max="1" width="2.6640625" bestFit="1" customWidth="1"/>
    <col min="2" max="2" width="14.33203125" bestFit="1" customWidth="1"/>
    <col min="3" max="43" width="6.5546875" customWidth="1"/>
  </cols>
  <sheetData>
    <row r="1" spans="1:43" ht="28.95" customHeight="1" x14ac:dyDescent="0.3">
      <c r="A1" s="231" t="s">
        <v>798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3"/>
    </row>
    <row r="2" spans="1:43" x14ac:dyDescent="0.3">
      <c r="A2" s="247" t="s">
        <v>117</v>
      </c>
      <c r="B2" s="247"/>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27" t="s">
        <v>819</v>
      </c>
      <c r="AP2" s="229" t="s">
        <v>820</v>
      </c>
      <c r="AQ2" s="228" t="s">
        <v>823</v>
      </c>
    </row>
    <row r="3" spans="1:43" x14ac:dyDescent="0.3">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c r="AK3" s="19">
        <v>190.54090760422</v>
      </c>
      <c r="AL3" s="19">
        <v>205.90865296022</v>
      </c>
      <c r="AM3" s="19">
        <v>208.76717436522</v>
      </c>
      <c r="AN3" s="19">
        <v>210.07324104122</v>
      </c>
      <c r="AO3" s="19">
        <v>226.33226468422001</v>
      </c>
      <c r="AP3" s="19">
        <v>234.32413586921999</v>
      </c>
      <c r="AQ3" s="19">
        <v>230.99069839021999</v>
      </c>
    </row>
    <row r="4" spans="1:43" x14ac:dyDescent="0.3">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c r="AK4" s="19">
        <v>2018.3301088364101</v>
      </c>
      <c r="AL4" s="19">
        <v>1940.7729843329998</v>
      </c>
      <c r="AM4" s="19">
        <v>2098.7156599313098</v>
      </c>
      <c r="AN4" s="19">
        <v>2166.2765877557104</v>
      </c>
      <c r="AO4" s="19">
        <v>2239.8291730874298</v>
      </c>
      <c r="AP4" s="19">
        <v>2355.9976800699501</v>
      </c>
      <c r="AQ4" s="19">
        <v>2729.8930772396698</v>
      </c>
    </row>
    <row r="5" spans="1:43" x14ac:dyDescent="0.3">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c r="AK5" s="19">
        <v>3380.19031510983</v>
      </c>
      <c r="AL5" s="19">
        <v>3446.8355785475101</v>
      </c>
      <c r="AM5" s="19">
        <v>3719.9233863234394</v>
      </c>
      <c r="AN5" s="19">
        <v>3775.8183962551398</v>
      </c>
      <c r="AO5" s="19">
        <v>3851.3769515016002</v>
      </c>
      <c r="AP5" s="19">
        <v>3941.8031729116096</v>
      </c>
      <c r="AQ5" s="19">
        <v>4095.4713979315502</v>
      </c>
    </row>
    <row r="6" spans="1:43" x14ac:dyDescent="0.3">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c r="AK6" s="19">
        <v>33.683317000000002</v>
      </c>
      <c r="AL6" s="19">
        <v>32.690885000000002</v>
      </c>
      <c r="AM6" s="19">
        <v>32.828176999999997</v>
      </c>
      <c r="AN6" s="19">
        <v>32.651598</v>
      </c>
      <c r="AO6" s="19">
        <v>30.933218</v>
      </c>
      <c r="AP6" s="19">
        <v>29.889233000000001</v>
      </c>
      <c r="AQ6" s="19">
        <v>29.985234999999999</v>
      </c>
    </row>
    <row r="7" spans="1:43" x14ac:dyDescent="0.3">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c r="AK7" s="19">
        <v>82.811822000000006</v>
      </c>
      <c r="AL7" s="19">
        <v>87.269676000000004</v>
      </c>
      <c r="AM7" s="19">
        <v>82.616771</v>
      </c>
      <c r="AN7" s="19">
        <v>80.644927999999993</v>
      </c>
      <c r="AO7" s="19">
        <v>83.285991999999993</v>
      </c>
      <c r="AP7" s="19">
        <v>91.544464000000005</v>
      </c>
      <c r="AQ7" s="19">
        <v>87.704723000000001</v>
      </c>
    </row>
    <row r="8" spans="1:43" x14ac:dyDescent="0.3">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c r="AK8" s="19">
        <v>180.541166</v>
      </c>
      <c r="AL8" s="19">
        <v>128.16294199999999</v>
      </c>
      <c r="AM8" s="19">
        <v>178.305049</v>
      </c>
      <c r="AN8" s="19">
        <v>179.381654</v>
      </c>
      <c r="AO8" s="19">
        <v>165.215217</v>
      </c>
      <c r="AP8" s="19">
        <v>165.86296200000001</v>
      </c>
      <c r="AQ8" s="19">
        <v>161.934304</v>
      </c>
    </row>
    <row r="9" spans="1:43" x14ac:dyDescent="0.3">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c r="AK9" s="19">
        <v>20.270077000000001</v>
      </c>
      <c r="AL9" s="19">
        <v>5.99</v>
      </c>
      <c r="AM9" s="19">
        <v>25.553377999999999</v>
      </c>
      <c r="AN9" s="19">
        <v>25.291706999999999</v>
      </c>
      <c r="AO9" s="19">
        <v>25.291706999999999</v>
      </c>
      <c r="AP9" s="19">
        <v>25.92126</v>
      </c>
      <c r="AQ9" s="19">
        <v>25.125599000000001</v>
      </c>
    </row>
    <row r="10" spans="1:43" x14ac:dyDescent="0.3">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c r="AK10" s="19">
        <v>21.833677999999999</v>
      </c>
      <c r="AL10" s="19">
        <v>22.557234000000001</v>
      </c>
      <c r="AM10" s="19">
        <v>23.953762000000001</v>
      </c>
      <c r="AN10" s="19">
        <v>24.143242999999998</v>
      </c>
      <c r="AO10" s="19">
        <v>24.696406</v>
      </c>
      <c r="AP10" s="19">
        <v>24.268433000000002</v>
      </c>
      <c r="AQ10" s="19">
        <v>25.168431999999999</v>
      </c>
    </row>
    <row r="11" spans="1:43" x14ac:dyDescent="0.3">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c r="AK11" s="19">
        <v>9.2424337999000006</v>
      </c>
      <c r="AL11" s="19">
        <v>122.01271640567001</v>
      </c>
      <c r="AM11" s="19">
        <v>9.9624099088999998</v>
      </c>
      <c r="AN11" s="19">
        <v>9.7923411719000004</v>
      </c>
      <c r="AO11" s="19">
        <v>10.141474259900001</v>
      </c>
      <c r="AP11" s="19">
        <v>11.5076037339</v>
      </c>
      <c r="AQ11" s="19">
        <v>11.2145545879</v>
      </c>
    </row>
    <row r="12" spans="1:43" x14ac:dyDescent="0.3">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c r="AK12" s="19">
        <v>25.579913999999999</v>
      </c>
      <c r="AL12" s="19">
        <v>25.282240999999999</v>
      </c>
      <c r="AM12" s="19">
        <v>25.703042</v>
      </c>
      <c r="AN12" s="19">
        <v>26.067153000000001</v>
      </c>
      <c r="AO12" s="19">
        <v>26.219515999999999</v>
      </c>
      <c r="AP12" s="19">
        <v>26.570217</v>
      </c>
      <c r="AQ12" s="19">
        <v>26.504145000000001</v>
      </c>
    </row>
    <row r="13" spans="1:43" x14ac:dyDescent="0.3">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c r="AK13" s="19">
        <v>101.82375851145</v>
      </c>
      <c r="AL13" s="19">
        <v>102.03176336602999</v>
      </c>
      <c r="AM13" s="19">
        <v>100.27401852668</v>
      </c>
      <c r="AN13" s="19">
        <v>101.22953461768</v>
      </c>
      <c r="AO13" s="19">
        <v>102.50101984568001</v>
      </c>
      <c r="AP13" s="19">
        <v>102.93064816012</v>
      </c>
      <c r="AQ13" s="19">
        <v>104.85704837211999</v>
      </c>
    </row>
    <row r="14" spans="1:43" x14ac:dyDescent="0.3">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c r="AK14" s="19">
        <v>18.319265654500001</v>
      </c>
      <c r="AL14" s="19">
        <v>18.7613114635</v>
      </c>
      <c r="AM14" s="19">
        <v>20.966218794500001</v>
      </c>
      <c r="AN14" s="19">
        <v>21.831476500500003</v>
      </c>
      <c r="AO14" s="19">
        <v>22.535157997499997</v>
      </c>
      <c r="AP14" s="19">
        <v>22.343074401500001</v>
      </c>
      <c r="AQ14" s="19">
        <v>22.350127389499999</v>
      </c>
    </row>
    <row r="15" spans="1:43" x14ac:dyDescent="0.3">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c r="AK15" s="19">
        <v>0</v>
      </c>
      <c r="AL15" s="19">
        <v>0</v>
      </c>
      <c r="AM15" s="19">
        <v>0</v>
      </c>
      <c r="AN15" s="19">
        <v>0</v>
      </c>
      <c r="AO15" s="19">
        <v>0</v>
      </c>
      <c r="AP15" s="19">
        <v>0</v>
      </c>
      <c r="AQ15" s="19">
        <v>0</v>
      </c>
    </row>
    <row r="16" spans="1:43" x14ac:dyDescent="0.3">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row>
    <row r="17" spans="1:43" x14ac:dyDescent="0.3">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row>
    <row r="18" spans="1:43" x14ac:dyDescent="0.3">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c r="AK18" s="19">
        <v>53.017873000000002</v>
      </c>
      <c r="AL18" s="19">
        <v>52.405166999999999</v>
      </c>
      <c r="AM18" s="19">
        <v>51.735754999999997</v>
      </c>
      <c r="AN18" s="19">
        <v>52.303389000000003</v>
      </c>
      <c r="AO18" s="19">
        <v>52.390847999999998</v>
      </c>
      <c r="AP18" s="19">
        <v>54.220968999999997</v>
      </c>
      <c r="AQ18" s="19">
        <v>57.079003</v>
      </c>
    </row>
    <row r="19" spans="1:43" x14ac:dyDescent="0.3">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c r="AK19" s="19">
        <v>50.10792</v>
      </c>
      <c r="AL19" s="19">
        <v>53.841738999999997</v>
      </c>
      <c r="AM19" s="19">
        <v>51.293691000000003</v>
      </c>
      <c r="AN19" s="19">
        <v>51.332512000000001</v>
      </c>
      <c r="AO19" s="19">
        <v>62.498815</v>
      </c>
      <c r="AP19" s="19">
        <v>65.294916999999998</v>
      </c>
      <c r="AQ19" s="19">
        <v>68.435118000000003</v>
      </c>
    </row>
    <row r="20" spans="1:43" x14ac:dyDescent="0.3">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c r="AK20" s="19">
        <v>36.271127999999997</v>
      </c>
      <c r="AL20" s="19">
        <v>36.541020000000003</v>
      </c>
      <c r="AM20" s="19">
        <v>36.555019999999999</v>
      </c>
      <c r="AN20" s="19">
        <v>36.513634000000003</v>
      </c>
      <c r="AO20" s="19">
        <v>37.297497</v>
      </c>
      <c r="AP20" s="19">
        <v>39.718961</v>
      </c>
      <c r="AQ20" s="19">
        <v>41.908071</v>
      </c>
    </row>
    <row r="21" spans="1:43" x14ac:dyDescent="0.3">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c r="AK21" s="19">
        <v>89.226112000000001</v>
      </c>
      <c r="AL21" s="19">
        <v>89.026949999999999</v>
      </c>
      <c r="AM21" s="19">
        <v>86.964472999999998</v>
      </c>
      <c r="AN21" s="19">
        <v>84.507306999999997</v>
      </c>
      <c r="AO21" s="19">
        <v>82.820825999999997</v>
      </c>
      <c r="AP21" s="19">
        <v>81.576881</v>
      </c>
      <c r="AQ21" s="19">
        <v>81.624666000000005</v>
      </c>
    </row>
    <row r="22" spans="1:43" x14ac:dyDescent="0.3">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c r="AK22" s="19">
        <v>120.104</v>
      </c>
      <c r="AL22" s="19">
        <v>109.851</v>
      </c>
      <c r="AM22" s="19">
        <v>105.22799999999999</v>
      </c>
      <c r="AN22" s="19">
        <v>105.70099999999999</v>
      </c>
      <c r="AO22" s="19">
        <v>113.239</v>
      </c>
      <c r="AP22" s="19">
        <v>109.61</v>
      </c>
      <c r="AQ22" s="19">
        <v>107.886</v>
      </c>
    </row>
    <row r="23" spans="1:43" x14ac:dyDescent="0.3">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c r="AK23" s="19">
        <v>16.525407999999999</v>
      </c>
      <c r="AL23" s="19">
        <v>15.853903000000001</v>
      </c>
      <c r="AM23" s="19">
        <v>15.518686000000001</v>
      </c>
      <c r="AN23" s="19">
        <v>15.891451999999999</v>
      </c>
      <c r="AO23" s="19">
        <v>16.181895000000001</v>
      </c>
      <c r="AP23" s="19">
        <v>16.606645</v>
      </c>
      <c r="AQ23" s="19">
        <v>16.849509999999999</v>
      </c>
    </row>
    <row r="24" spans="1:43" x14ac:dyDescent="0.3">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c r="AK24" s="19">
        <v>34.107959999999999</v>
      </c>
      <c r="AL24" s="19">
        <v>49.236128999999998</v>
      </c>
      <c r="AM24" s="19">
        <v>34.712940000000003</v>
      </c>
      <c r="AN24" s="19">
        <v>36.465761999999998</v>
      </c>
      <c r="AO24" s="19">
        <v>38.673482</v>
      </c>
      <c r="AP24" s="19">
        <v>44.639752000000001</v>
      </c>
      <c r="AQ24" s="19">
        <v>48.425939</v>
      </c>
    </row>
    <row r="25" spans="1:43" x14ac:dyDescent="0.3">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c r="AK25" s="19">
        <v>9.3195336624899987</v>
      </c>
      <c r="AL25" s="19">
        <v>10.53785580249</v>
      </c>
      <c r="AM25" s="19">
        <v>11.722908791489999</v>
      </c>
      <c r="AN25" s="19">
        <v>12.34096694049</v>
      </c>
      <c r="AO25" s="19">
        <v>13.234320851</v>
      </c>
      <c r="AP25" s="19">
        <v>13.305918512</v>
      </c>
      <c r="AQ25" s="19">
        <v>13.373035614000001</v>
      </c>
    </row>
    <row r="26" spans="1:43" x14ac:dyDescent="0.3">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c r="AP26" s="19">
        <v>0</v>
      </c>
      <c r="AQ26" s="19">
        <v>0</v>
      </c>
    </row>
    <row r="27" spans="1:43" x14ac:dyDescent="0.3">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c r="AL27" s="19">
        <v>0</v>
      </c>
      <c r="AM27" s="19">
        <v>0</v>
      </c>
      <c r="AN27" s="19">
        <v>0</v>
      </c>
      <c r="AO27" s="19">
        <v>0</v>
      </c>
      <c r="AP27" s="19">
        <v>0</v>
      </c>
      <c r="AQ27" s="19">
        <v>0</v>
      </c>
    </row>
    <row r="28" spans="1:43" x14ac:dyDescent="0.3">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c r="AK28" s="19">
        <v>14.152678480000001</v>
      </c>
      <c r="AL28" s="19">
        <v>13.02986555</v>
      </c>
      <c r="AM28" s="19">
        <v>13.778648329999999</v>
      </c>
      <c r="AN28" s="19">
        <v>14.56841779</v>
      </c>
      <c r="AO28" s="19">
        <v>15.463827859999999</v>
      </c>
      <c r="AP28" s="19">
        <v>15.275597660000001</v>
      </c>
      <c r="AQ28" s="19">
        <v>15.06765291</v>
      </c>
    </row>
    <row r="29" spans="1:43" x14ac:dyDescent="0.3">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c r="AK29" s="19">
        <v>145.24086399999999</v>
      </c>
      <c r="AL29" s="19">
        <v>135.81548799999999</v>
      </c>
      <c r="AM29" s="19">
        <v>142.134657</v>
      </c>
      <c r="AN29" s="19">
        <v>142.36939899999999</v>
      </c>
      <c r="AO29" s="19">
        <v>144.79810699999999</v>
      </c>
      <c r="AP29" s="19">
        <v>155.21113500000001</v>
      </c>
      <c r="AQ29" s="19">
        <v>158.198162</v>
      </c>
    </row>
    <row r="30" spans="1:43" x14ac:dyDescent="0.3">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c r="AK30" s="19">
        <v>45.151908740000003</v>
      </c>
      <c r="AL30" s="19">
        <v>49.702266000000002</v>
      </c>
      <c r="AM30" s="19">
        <v>47.525484019999993</v>
      </c>
      <c r="AN30" s="19">
        <v>47.781235630000005</v>
      </c>
      <c r="AO30" s="19">
        <v>47.015594730000004</v>
      </c>
      <c r="AP30" s="19">
        <v>48.680710269999999</v>
      </c>
      <c r="AQ30" s="19">
        <v>49.950971029999998</v>
      </c>
    </row>
    <row r="31" spans="1:43" x14ac:dyDescent="0.3">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c r="AK31" s="19">
        <v>5.71871885954</v>
      </c>
      <c r="AL31" s="19">
        <v>6.4498033618499999</v>
      </c>
      <c r="AM31" s="19">
        <v>6.5508108296800005</v>
      </c>
      <c r="AN31" s="19">
        <v>6.7291753300099995</v>
      </c>
      <c r="AO31" s="19">
        <v>6.6612995894799996</v>
      </c>
      <c r="AP31" s="19">
        <v>6.6637724608099997</v>
      </c>
      <c r="AQ31" s="19">
        <v>6.4627728161500002</v>
      </c>
    </row>
    <row r="32" spans="1:43" x14ac:dyDescent="0.3">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c r="AK32" s="19">
        <v>2.162954</v>
      </c>
      <c r="AL32" s="19">
        <v>2.5119790000000002</v>
      </c>
      <c r="AM32" s="19">
        <v>2.4447070000000002</v>
      </c>
      <c r="AN32" s="19">
        <v>2.4628700000000001</v>
      </c>
      <c r="AO32" s="19">
        <v>2.7168540000000001</v>
      </c>
      <c r="AP32" s="19">
        <v>2.65842</v>
      </c>
      <c r="AQ32" s="19">
        <v>2.7700809999999998</v>
      </c>
    </row>
    <row r="33" spans="1:43" x14ac:dyDescent="0.3">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c r="AK33" s="19">
        <v>6.1338120016</v>
      </c>
      <c r="AL33" s="19">
        <v>6.1956502795999997</v>
      </c>
      <c r="AM33" s="19">
        <v>6.0586620136000002</v>
      </c>
      <c r="AN33" s="19">
        <v>5.9069771156000002</v>
      </c>
      <c r="AO33" s="19">
        <v>5.8579075076000002</v>
      </c>
      <c r="AP33" s="19">
        <v>6.7533615895999999</v>
      </c>
      <c r="AQ33" s="19">
        <v>6.6174146426</v>
      </c>
    </row>
    <row r="34" spans="1:43" x14ac:dyDescent="0.3">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row>
    <row r="35" spans="1:43" x14ac:dyDescent="0.3">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row>
    <row r="36" spans="1:43" x14ac:dyDescent="0.3">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c r="AK36" s="20">
        <v>6710.4076342599401</v>
      </c>
      <c r="AL36" s="20">
        <v>6769.2748010698697</v>
      </c>
      <c r="AM36" s="20">
        <v>7139.7934898348194</v>
      </c>
      <c r="AN36" s="20">
        <v>7268.0759581482498</v>
      </c>
      <c r="AO36" s="20">
        <v>7447.2083719144102</v>
      </c>
      <c r="AP36" s="20">
        <v>7693.1799246387091</v>
      </c>
      <c r="AQ36" s="20">
        <v>8225.8477389237123</v>
      </c>
    </row>
    <row r="37" spans="1:43" ht="18.600000000000001" customHeight="1" x14ac:dyDescent="0.3">
      <c r="A37" s="257" t="s">
        <v>816</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9"/>
    </row>
    <row r="39" spans="1:43" x14ac:dyDescent="0.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row>
    <row r="40" spans="1:43" x14ac:dyDescent="0.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row>
  </sheetData>
  <mergeCells count="3">
    <mergeCell ref="A2:B2"/>
    <mergeCell ref="A1:AQ1"/>
    <mergeCell ref="A37:AQ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P3" sqref="AP3:AP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42" width="8.33203125" customWidth="1"/>
    <col min="43" max="43" width="23" bestFit="1" customWidth="1"/>
  </cols>
  <sheetData>
    <row r="1" spans="1:43" ht="28.95" customHeight="1" x14ac:dyDescent="0.3">
      <c r="A1" s="231" t="s">
        <v>799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3"/>
    </row>
    <row r="2" spans="1:43" x14ac:dyDescent="0.3">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823</v>
      </c>
      <c r="AQ2" s="147" t="s">
        <v>486</v>
      </c>
    </row>
    <row r="3" spans="1:43" x14ac:dyDescent="0.3">
      <c r="A3" s="36" t="s">
        <v>487</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37">
        <v>71</v>
      </c>
      <c r="AK3" s="137">
        <v>76</v>
      </c>
      <c r="AL3" s="137">
        <v>75</v>
      </c>
      <c r="AM3" s="137">
        <v>77</v>
      </c>
      <c r="AN3" s="137">
        <v>84</v>
      </c>
      <c r="AO3" s="137">
        <v>85</v>
      </c>
      <c r="AP3" s="137">
        <v>86</v>
      </c>
      <c r="AQ3" s="115" t="s">
        <v>488</v>
      </c>
    </row>
    <row r="4" spans="1:43" x14ac:dyDescent="0.3">
      <c r="A4" s="37" t="s">
        <v>489</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39">
        <v>65</v>
      </c>
      <c r="AK4" s="139">
        <v>53</v>
      </c>
      <c r="AL4" s="139">
        <v>54</v>
      </c>
      <c r="AM4" s="139">
        <v>54</v>
      </c>
      <c r="AN4" s="139">
        <v>54</v>
      </c>
      <c r="AO4" s="139">
        <v>55</v>
      </c>
      <c r="AP4" s="139">
        <v>55</v>
      </c>
      <c r="AQ4" s="117" t="s">
        <v>490</v>
      </c>
    </row>
    <row r="5" spans="1:43" x14ac:dyDescent="0.3">
      <c r="A5" s="37" t="s">
        <v>491</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39">
        <v>1483227</v>
      </c>
      <c r="AK5" s="139">
        <v>1503035</v>
      </c>
      <c r="AL5" s="139">
        <v>1524479</v>
      </c>
      <c r="AM5" s="139">
        <v>1550142</v>
      </c>
      <c r="AN5" s="139">
        <v>1571780</v>
      </c>
      <c r="AO5" s="139">
        <v>1588489</v>
      </c>
      <c r="AP5" s="139">
        <v>1623507</v>
      </c>
      <c r="AQ5" s="117" t="s">
        <v>492</v>
      </c>
    </row>
    <row r="6" spans="1:43" x14ac:dyDescent="0.3">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41">
        <v>1483363</v>
      </c>
      <c r="AK6" s="141">
        <v>1503164</v>
      </c>
      <c r="AL6" s="141">
        <v>1524608</v>
      </c>
      <c r="AM6" s="141">
        <v>1550273</v>
      </c>
      <c r="AN6" s="141">
        <v>1571918</v>
      </c>
      <c r="AO6" s="141">
        <v>1588629</v>
      </c>
      <c r="AP6" s="141">
        <v>1623648</v>
      </c>
      <c r="AQ6" s="113" t="s">
        <v>493</v>
      </c>
    </row>
    <row r="7" spans="1:43" ht="18" customHeight="1" x14ac:dyDescent="0.3">
      <c r="A7" s="257" t="s">
        <v>816</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row>
    <row r="9" spans="1:43" x14ac:dyDescent="0.3">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row>
    <row r="10" spans="1:43" x14ac:dyDescent="0.3">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row>
  </sheetData>
  <mergeCells count="2">
    <mergeCell ref="A1:AQ1"/>
    <mergeCell ref="A7:AQ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
  <sheetViews>
    <sheetView showGridLines="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P3" sqref="AP3:AP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42" width="8.33203125" customWidth="1"/>
    <col min="43" max="43" width="30.5546875" bestFit="1" customWidth="1"/>
  </cols>
  <sheetData>
    <row r="1" spans="1:43" ht="28.95" customHeight="1" x14ac:dyDescent="0.3">
      <c r="A1" s="231" t="s">
        <v>800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2"/>
    </row>
    <row r="2" spans="1:43" x14ac:dyDescent="0.3">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823</v>
      </c>
      <c r="AQ2" s="147" t="s">
        <v>494</v>
      </c>
    </row>
    <row r="3" spans="1:43" x14ac:dyDescent="0.3">
      <c r="A3" s="36" t="s">
        <v>513</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37">
        <v>179753</v>
      </c>
      <c r="AK3" s="137">
        <v>182980</v>
      </c>
      <c r="AL3" s="137">
        <v>186101</v>
      </c>
      <c r="AM3" s="137">
        <v>187821</v>
      </c>
      <c r="AN3" s="137">
        <v>187651</v>
      </c>
      <c r="AO3" s="137">
        <v>189348</v>
      </c>
      <c r="AP3" s="137">
        <v>191844</v>
      </c>
      <c r="AQ3" s="115" t="s">
        <v>496</v>
      </c>
    </row>
    <row r="4" spans="1:43" x14ac:dyDescent="0.3">
      <c r="A4" s="37" t="s">
        <v>497</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39">
        <v>78</v>
      </c>
      <c r="AK4" s="139">
        <v>67</v>
      </c>
      <c r="AL4" s="139">
        <v>72</v>
      </c>
      <c r="AM4" s="139">
        <v>65</v>
      </c>
      <c r="AN4" s="139">
        <v>66</v>
      </c>
      <c r="AO4" s="139">
        <v>67</v>
      </c>
      <c r="AP4" s="139">
        <v>66</v>
      </c>
      <c r="AQ4" s="117" t="s">
        <v>498</v>
      </c>
    </row>
    <row r="5" spans="1:43" x14ac:dyDescent="0.3">
      <c r="A5" s="37" t="s">
        <v>499</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39">
        <v>117980</v>
      </c>
      <c r="AK5" s="139">
        <v>117966</v>
      </c>
      <c r="AL5" s="139">
        <v>117471</v>
      </c>
      <c r="AM5" s="139">
        <v>116934</v>
      </c>
      <c r="AN5" s="139">
        <v>116298</v>
      </c>
      <c r="AO5" s="139">
        <v>114987</v>
      </c>
      <c r="AP5" s="139">
        <v>114164</v>
      </c>
      <c r="AQ5" s="117" t="s">
        <v>500</v>
      </c>
    </row>
    <row r="6" spans="1:43" x14ac:dyDescent="0.3">
      <c r="A6" s="37" t="s">
        <v>501</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39">
        <v>493</v>
      </c>
      <c r="AK6" s="139">
        <v>390</v>
      </c>
      <c r="AL6" s="139">
        <v>407</v>
      </c>
      <c r="AM6" s="139">
        <v>415</v>
      </c>
      <c r="AN6" s="139">
        <v>467</v>
      </c>
      <c r="AO6" s="139">
        <v>583</v>
      </c>
      <c r="AP6" s="139">
        <v>552</v>
      </c>
      <c r="AQ6" s="117" t="s">
        <v>502</v>
      </c>
    </row>
    <row r="7" spans="1:43" x14ac:dyDescent="0.3">
      <c r="A7" s="37" t="s">
        <v>503</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39">
        <v>1138828</v>
      </c>
      <c r="AK7" s="139">
        <v>1153655</v>
      </c>
      <c r="AL7" s="139">
        <v>1169906</v>
      </c>
      <c r="AM7" s="139">
        <v>1193203</v>
      </c>
      <c r="AN7" s="139">
        <v>1213562</v>
      </c>
      <c r="AO7" s="139">
        <v>1226183</v>
      </c>
      <c r="AP7" s="139">
        <v>1258448</v>
      </c>
      <c r="AQ7" s="117" t="s">
        <v>504</v>
      </c>
    </row>
    <row r="8" spans="1:43" x14ac:dyDescent="0.3">
      <c r="A8" s="37" t="s">
        <v>505</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39">
        <v>545</v>
      </c>
      <c r="AK8" s="139">
        <v>489</v>
      </c>
      <c r="AL8" s="139">
        <v>804</v>
      </c>
      <c r="AM8" s="139">
        <v>840</v>
      </c>
      <c r="AN8" s="139">
        <v>947</v>
      </c>
      <c r="AO8" s="139">
        <v>932</v>
      </c>
      <c r="AP8" s="139">
        <v>937</v>
      </c>
      <c r="AQ8" s="117" t="s">
        <v>506</v>
      </c>
    </row>
    <row r="9" spans="1:43" x14ac:dyDescent="0.3">
      <c r="A9" s="37" t="s">
        <v>507</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39">
        <v>17339</v>
      </c>
      <c r="AK9" s="139">
        <v>18544</v>
      </c>
      <c r="AL9" s="139">
        <v>20144</v>
      </c>
      <c r="AM9" s="139">
        <v>21132</v>
      </c>
      <c r="AN9" s="139">
        <v>22105</v>
      </c>
      <c r="AO9" s="139">
        <v>23422</v>
      </c>
      <c r="AP9" s="139">
        <v>24704</v>
      </c>
      <c r="AQ9" s="117" t="s">
        <v>508</v>
      </c>
    </row>
    <row r="10" spans="1:43" x14ac:dyDescent="0.3">
      <c r="A10" s="142" t="s">
        <v>509</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39">
        <v>23350</v>
      </c>
      <c r="AK10" s="139">
        <v>24288</v>
      </c>
      <c r="AL10" s="139">
        <v>24319</v>
      </c>
      <c r="AM10" s="139">
        <v>24375</v>
      </c>
      <c r="AN10" s="139">
        <v>24824</v>
      </c>
      <c r="AO10" s="139">
        <v>24970</v>
      </c>
      <c r="AP10" s="139">
        <v>25664</v>
      </c>
      <c r="AQ10" s="143" t="s">
        <v>510</v>
      </c>
    </row>
    <row r="11" spans="1:43" x14ac:dyDescent="0.3">
      <c r="A11" s="37" t="s">
        <v>511</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39">
        <v>4997</v>
      </c>
      <c r="AK11" s="139">
        <v>4785</v>
      </c>
      <c r="AL11" s="139">
        <v>5384</v>
      </c>
      <c r="AM11" s="139">
        <v>5488</v>
      </c>
      <c r="AN11" s="139">
        <v>5998</v>
      </c>
      <c r="AO11" s="139">
        <v>8137</v>
      </c>
      <c r="AP11" s="139">
        <v>7269</v>
      </c>
      <c r="AQ11" s="117" t="s">
        <v>512</v>
      </c>
    </row>
    <row r="12" spans="1:43" x14ac:dyDescent="0.3">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49">
        <v>1483363</v>
      </c>
      <c r="AK12" s="149">
        <v>1503164</v>
      </c>
      <c r="AL12" s="149">
        <v>1524608</v>
      </c>
      <c r="AM12" s="149">
        <v>1550273</v>
      </c>
      <c r="AN12" s="149">
        <v>1571918</v>
      </c>
      <c r="AO12" s="149">
        <v>1588629</v>
      </c>
      <c r="AP12" s="149">
        <v>1623648</v>
      </c>
      <c r="AQ12" s="113" t="s">
        <v>493</v>
      </c>
    </row>
    <row r="13" spans="1:43" ht="19.2" customHeight="1" x14ac:dyDescent="0.3">
      <c r="A13" s="257" t="s">
        <v>816</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6"/>
    </row>
    <row r="15" spans="1:43" x14ac:dyDescent="0.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row>
    <row r="16" spans="1:43" x14ac:dyDescent="0.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row>
  </sheetData>
  <mergeCells count="2">
    <mergeCell ref="A1:AQ1"/>
    <mergeCell ref="A13:AQ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2" ySplit="2" topLeftCell="AH3" activePane="bottomRight" state="frozen"/>
      <selection activeCell="W46" activeCellId="2" sqref="W23 W39 W46"/>
      <selection pane="topRight" activeCell="W46" activeCellId="2" sqref="W23 W39 W46"/>
      <selection pane="bottomLeft" activeCell="W46" activeCellId="2" sqref="W23 W39 W46"/>
      <selection pane="bottomRight" activeCell="AQ3" sqref="AQ3:AQ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43" width="8" customWidth="1"/>
  </cols>
  <sheetData>
    <row r="1" spans="1:43" ht="28.95" customHeight="1" x14ac:dyDescent="0.3">
      <c r="A1" s="231" t="s">
        <v>801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3"/>
    </row>
    <row r="2" spans="1:43" x14ac:dyDescent="0.3">
      <c r="A2" s="247" t="s">
        <v>117</v>
      </c>
      <c r="B2" s="247"/>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27" t="s">
        <v>819</v>
      </c>
      <c r="AP2" s="229" t="s">
        <v>820</v>
      </c>
      <c r="AQ2" s="228" t="s">
        <v>823</v>
      </c>
    </row>
    <row r="3" spans="1:43" x14ac:dyDescent="0.3">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c r="AK3" s="22">
        <v>301</v>
      </c>
      <c r="AL3" s="22">
        <v>264</v>
      </c>
      <c r="AM3" s="22">
        <v>259</v>
      </c>
      <c r="AN3" s="22">
        <v>272</v>
      </c>
      <c r="AO3" s="22">
        <v>275</v>
      </c>
      <c r="AP3" s="22">
        <v>284</v>
      </c>
      <c r="AQ3" s="22">
        <v>295</v>
      </c>
    </row>
    <row r="4" spans="1:43" x14ac:dyDescent="0.3">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c r="AK4" s="22">
        <v>1143833</v>
      </c>
      <c r="AL4" s="22">
        <v>1099090</v>
      </c>
      <c r="AM4" s="22">
        <v>1168731</v>
      </c>
      <c r="AN4" s="22">
        <v>1181407</v>
      </c>
      <c r="AO4" s="22">
        <v>1192820</v>
      </c>
      <c r="AP4" s="22">
        <v>1199167</v>
      </c>
      <c r="AQ4" s="22">
        <v>1219947</v>
      </c>
    </row>
    <row r="5" spans="1:43" x14ac:dyDescent="0.3">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c r="AK5" s="22">
        <v>328852</v>
      </c>
      <c r="AL5" s="22">
        <v>336938</v>
      </c>
      <c r="AM5" s="22">
        <v>345079</v>
      </c>
      <c r="AN5" s="22">
        <v>357566</v>
      </c>
      <c r="AO5" s="22">
        <v>367327</v>
      </c>
      <c r="AP5" s="22">
        <v>377136</v>
      </c>
      <c r="AQ5" s="22">
        <v>390991</v>
      </c>
    </row>
    <row r="6" spans="1:43" x14ac:dyDescent="0.3">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c r="AK6" s="22">
        <v>331</v>
      </c>
      <c r="AL6" s="22">
        <v>326</v>
      </c>
      <c r="AM6" s="22">
        <v>338</v>
      </c>
      <c r="AN6" s="22">
        <v>326</v>
      </c>
      <c r="AO6" s="22">
        <v>314</v>
      </c>
      <c r="AP6" s="22">
        <v>310</v>
      </c>
      <c r="AQ6" s="22">
        <v>306</v>
      </c>
    </row>
    <row r="7" spans="1:43" x14ac:dyDescent="0.3">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c r="AK7" s="22">
        <v>350</v>
      </c>
      <c r="AL7" s="22">
        <v>346</v>
      </c>
      <c r="AM7" s="22">
        <v>346</v>
      </c>
      <c r="AN7" s="22">
        <v>337</v>
      </c>
      <c r="AO7" s="22">
        <v>329</v>
      </c>
      <c r="AP7" s="22">
        <v>328</v>
      </c>
      <c r="AQ7" s="22">
        <v>324</v>
      </c>
    </row>
    <row r="8" spans="1:43" x14ac:dyDescent="0.3">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c r="AK8" s="22">
        <v>226</v>
      </c>
      <c r="AL8" s="22">
        <v>217</v>
      </c>
      <c r="AM8" s="22">
        <v>217</v>
      </c>
      <c r="AN8" s="22">
        <v>221</v>
      </c>
      <c r="AO8" s="22">
        <v>220</v>
      </c>
      <c r="AP8" s="22">
        <v>221</v>
      </c>
      <c r="AQ8" s="22">
        <v>221</v>
      </c>
    </row>
    <row r="9" spans="1:43" x14ac:dyDescent="0.3">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c r="AK9" s="22">
        <v>347</v>
      </c>
      <c r="AL9" s="22">
        <v>0</v>
      </c>
      <c r="AM9" s="22">
        <v>300</v>
      </c>
      <c r="AN9" s="22">
        <v>295</v>
      </c>
      <c r="AO9" s="22">
        <v>295</v>
      </c>
      <c r="AP9" s="22">
        <v>296</v>
      </c>
      <c r="AQ9" s="22">
        <v>296</v>
      </c>
    </row>
    <row r="10" spans="1:43" x14ac:dyDescent="0.3">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c r="AK10" s="22">
        <v>282</v>
      </c>
      <c r="AL10" s="22">
        <v>278</v>
      </c>
      <c r="AM10" s="22">
        <v>287</v>
      </c>
      <c r="AN10" s="22">
        <v>288</v>
      </c>
      <c r="AO10" s="22">
        <v>291</v>
      </c>
      <c r="AP10" s="22">
        <v>289</v>
      </c>
      <c r="AQ10" s="22">
        <v>284</v>
      </c>
    </row>
    <row r="11" spans="1:43" x14ac:dyDescent="0.3">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c r="AK11" s="22">
        <v>158</v>
      </c>
      <c r="AL11" s="22">
        <v>58208</v>
      </c>
      <c r="AM11" s="22">
        <v>160</v>
      </c>
      <c r="AN11" s="22">
        <v>160</v>
      </c>
      <c r="AO11" s="22">
        <v>163</v>
      </c>
      <c r="AP11" s="22">
        <v>171</v>
      </c>
      <c r="AQ11" s="22">
        <v>174</v>
      </c>
    </row>
    <row r="12" spans="1:43" x14ac:dyDescent="0.3">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c r="AK12" s="22">
        <v>202</v>
      </c>
      <c r="AL12" s="22">
        <v>358</v>
      </c>
      <c r="AM12" s="22">
        <v>774</v>
      </c>
      <c r="AN12" s="22">
        <v>1294</v>
      </c>
      <c r="AO12" s="22">
        <v>1764</v>
      </c>
      <c r="AP12" s="22">
        <v>2252</v>
      </c>
      <c r="AQ12" s="22">
        <v>2671</v>
      </c>
    </row>
    <row r="13" spans="1:43" x14ac:dyDescent="0.3">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c r="AK13" s="22">
        <v>810</v>
      </c>
      <c r="AL13" s="22">
        <v>791</v>
      </c>
      <c r="AM13" s="22">
        <v>774</v>
      </c>
      <c r="AN13" s="22">
        <v>762</v>
      </c>
      <c r="AO13" s="22">
        <v>761</v>
      </c>
      <c r="AP13" s="22">
        <v>752</v>
      </c>
      <c r="AQ13" s="22">
        <v>749</v>
      </c>
    </row>
    <row r="14" spans="1:43" x14ac:dyDescent="0.3">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c r="AK14" s="22">
        <v>105</v>
      </c>
      <c r="AL14" s="22">
        <v>100</v>
      </c>
      <c r="AM14" s="22">
        <v>117</v>
      </c>
      <c r="AN14" s="22">
        <v>119</v>
      </c>
      <c r="AO14" s="22">
        <v>119</v>
      </c>
      <c r="AP14" s="22">
        <v>119</v>
      </c>
      <c r="AQ14" s="22">
        <v>118</v>
      </c>
    </row>
    <row r="15" spans="1:43" x14ac:dyDescent="0.3">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c r="AK15" s="22">
        <v>0</v>
      </c>
      <c r="AL15" s="22">
        <v>0</v>
      </c>
      <c r="AM15" s="22">
        <v>0</v>
      </c>
      <c r="AN15" s="22">
        <v>0</v>
      </c>
      <c r="AO15" s="22">
        <v>0</v>
      </c>
      <c r="AP15" s="22">
        <v>0</v>
      </c>
      <c r="AQ15" s="22">
        <v>0</v>
      </c>
    </row>
    <row r="16" spans="1:43" x14ac:dyDescent="0.3">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row>
    <row r="17" spans="1:43" x14ac:dyDescent="0.3">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row>
    <row r="18" spans="1:43" x14ac:dyDescent="0.3">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c r="AK18" s="22">
        <v>534</v>
      </c>
      <c r="AL18" s="22">
        <v>515</v>
      </c>
      <c r="AM18" s="22">
        <v>510</v>
      </c>
      <c r="AN18" s="22">
        <v>509</v>
      </c>
      <c r="AO18" s="22">
        <v>506</v>
      </c>
      <c r="AP18" s="22">
        <v>501</v>
      </c>
      <c r="AQ18" s="22">
        <v>503</v>
      </c>
    </row>
    <row r="19" spans="1:43" x14ac:dyDescent="0.3">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c r="AK19" s="22">
        <v>203</v>
      </c>
      <c r="AL19" s="22">
        <v>186</v>
      </c>
      <c r="AM19" s="22">
        <v>180</v>
      </c>
      <c r="AN19" s="22">
        <v>181</v>
      </c>
      <c r="AO19" s="22">
        <v>179</v>
      </c>
      <c r="AP19" s="22">
        <v>181</v>
      </c>
      <c r="AQ19" s="22">
        <v>182</v>
      </c>
    </row>
    <row r="20" spans="1:43" x14ac:dyDescent="0.3">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c r="AK20" s="22">
        <v>272</v>
      </c>
      <c r="AL20" s="22">
        <v>270</v>
      </c>
      <c r="AM20" s="22">
        <v>269</v>
      </c>
      <c r="AN20" s="22">
        <v>270</v>
      </c>
      <c r="AO20" s="22">
        <v>272</v>
      </c>
      <c r="AP20" s="22">
        <v>277</v>
      </c>
      <c r="AQ20" s="22">
        <v>276</v>
      </c>
    </row>
    <row r="21" spans="1:43" x14ac:dyDescent="0.3">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c r="AK21" s="22">
        <v>526</v>
      </c>
      <c r="AL21" s="22">
        <v>521</v>
      </c>
      <c r="AM21" s="22">
        <v>512</v>
      </c>
      <c r="AN21" s="22">
        <v>506</v>
      </c>
      <c r="AO21" s="22">
        <v>496</v>
      </c>
      <c r="AP21" s="22">
        <v>498</v>
      </c>
      <c r="AQ21" s="22">
        <v>501</v>
      </c>
    </row>
    <row r="22" spans="1:43" x14ac:dyDescent="0.3">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c r="AK22" s="22">
        <v>535</v>
      </c>
      <c r="AL22" s="22">
        <v>519</v>
      </c>
      <c r="AM22" s="22">
        <v>528</v>
      </c>
      <c r="AN22" s="22">
        <v>525</v>
      </c>
      <c r="AO22" s="22">
        <v>520</v>
      </c>
      <c r="AP22" s="22">
        <v>518</v>
      </c>
      <c r="AQ22" s="22">
        <v>516</v>
      </c>
    </row>
    <row r="23" spans="1:43" x14ac:dyDescent="0.3">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c r="AK23" s="22">
        <v>328</v>
      </c>
      <c r="AL23" s="22">
        <v>304</v>
      </c>
      <c r="AM23" s="22">
        <v>292</v>
      </c>
      <c r="AN23" s="22">
        <v>296</v>
      </c>
      <c r="AO23" s="22">
        <v>293</v>
      </c>
      <c r="AP23" s="22">
        <v>296</v>
      </c>
      <c r="AQ23" s="22">
        <v>298</v>
      </c>
    </row>
    <row r="24" spans="1:43" x14ac:dyDescent="0.3">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c r="AK24" s="22">
        <v>142</v>
      </c>
      <c r="AL24" s="22">
        <v>482</v>
      </c>
      <c r="AM24" s="22">
        <v>143</v>
      </c>
      <c r="AN24" s="22">
        <v>147</v>
      </c>
      <c r="AO24" s="22">
        <v>150</v>
      </c>
      <c r="AP24" s="22">
        <v>154</v>
      </c>
      <c r="AQ24" s="22">
        <v>154</v>
      </c>
    </row>
    <row r="25" spans="1:43" x14ac:dyDescent="0.3">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c r="AK25" s="22">
        <v>112</v>
      </c>
      <c r="AL25" s="22">
        <v>119</v>
      </c>
      <c r="AM25" s="22">
        <v>125</v>
      </c>
      <c r="AN25" s="22">
        <v>131</v>
      </c>
      <c r="AO25" s="22">
        <v>131</v>
      </c>
      <c r="AP25" s="22">
        <v>131</v>
      </c>
      <c r="AQ25" s="22">
        <v>129</v>
      </c>
    </row>
    <row r="26" spans="1:43" x14ac:dyDescent="0.3">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row>
    <row r="27" spans="1:43" x14ac:dyDescent="0.3">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row>
    <row r="28" spans="1:43" x14ac:dyDescent="0.3">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c r="AK28" s="22">
        <v>217</v>
      </c>
      <c r="AL28" s="22">
        <v>194</v>
      </c>
      <c r="AM28" s="22">
        <v>194</v>
      </c>
      <c r="AN28" s="22">
        <v>205</v>
      </c>
      <c r="AO28" s="22">
        <v>214</v>
      </c>
      <c r="AP28" s="22">
        <v>213</v>
      </c>
      <c r="AQ28" s="22">
        <v>217</v>
      </c>
    </row>
    <row r="29" spans="1:43" x14ac:dyDescent="0.3">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c r="AK29" s="22">
        <v>2689</v>
      </c>
      <c r="AL29" s="22">
        <v>2542</v>
      </c>
      <c r="AM29" s="22">
        <v>2520</v>
      </c>
      <c r="AN29" s="22">
        <v>2517</v>
      </c>
      <c r="AO29" s="22">
        <v>2571</v>
      </c>
      <c r="AP29" s="22">
        <v>2641</v>
      </c>
      <c r="AQ29" s="22">
        <v>2658</v>
      </c>
    </row>
    <row r="30" spans="1:43" x14ac:dyDescent="0.3">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c r="AK30" s="22">
        <v>1826</v>
      </c>
      <c r="AL30" s="22">
        <v>414</v>
      </c>
      <c r="AM30" s="22">
        <v>1770</v>
      </c>
      <c r="AN30" s="22">
        <v>1756</v>
      </c>
      <c r="AO30" s="22">
        <v>1722</v>
      </c>
      <c r="AP30" s="22">
        <v>1709</v>
      </c>
      <c r="AQ30" s="22">
        <v>1655</v>
      </c>
    </row>
    <row r="31" spans="1:43" x14ac:dyDescent="0.3">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c r="AK31" s="22">
        <v>64</v>
      </c>
      <c r="AL31" s="22">
        <v>64</v>
      </c>
      <c r="AM31" s="22">
        <v>65</v>
      </c>
      <c r="AN31" s="22">
        <v>68</v>
      </c>
      <c r="AO31" s="22">
        <v>69</v>
      </c>
      <c r="AP31" s="22">
        <v>68</v>
      </c>
      <c r="AQ31" s="22">
        <v>65</v>
      </c>
    </row>
    <row r="32" spans="1:43" x14ac:dyDescent="0.3">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c r="AK32" s="22">
        <v>69</v>
      </c>
      <c r="AL32" s="22">
        <v>72</v>
      </c>
      <c r="AM32" s="22">
        <v>73</v>
      </c>
      <c r="AN32" s="22">
        <v>72</v>
      </c>
      <c r="AO32" s="22">
        <v>74</v>
      </c>
      <c r="AP32" s="22">
        <v>74</v>
      </c>
      <c r="AQ32" s="22">
        <v>76</v>
      </c>
    </row>
    <row r="33" spans="1:43" x14ac:dyDescent="0.3">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c r="AK33" s="22">
        <v>49</v>
      </c>
      <c r="AL33" s="22">
        <v>46</v>
      </c>
      <c r="AM33" s="22">
        <v>45</v>
      </c>
      <c r="AN33" s="22">
        <v>43</v>
      </c>
      <c r="AO33" s="22">
        <v>43</v>
      </c>
      <c r="AP33" s="22">
        <v>43</v>
      </c>
      <c r="AQ33" s="22">
        <v>42</v>
      </c>
    </row>
    <row r="34" spans="1:43" x14ac:dyDescent="0.3">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row>
    <row r="35" spans="1:43" x14ac:dyDescent="0.3">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row>
    <row r="36" spans="1:43" x14ac:dyDescent="0.3">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c r="AK36" s="23">
        <v>1483363</v>
      </c>
      <c r="AL36" s="23">
        <v>1503164</v>
      </c>
      <c r="AM36" s="23">
        <v>1524608</v>
      </c>
      <c r="AN36" s="23">
        <v>1550273</v>
      </c>
      <c r="AO36" s="23">
        <v>1571918</v>
      </c>
      <c r="AP36" s="23">
        <v>1588629</v>
      </c>
      <c r="AQ36" s="23">
        <v>1623648</v>
      </c>
    </row>
    <row r="37" spans="1:43" ht="20.399999999999999" customHeight="1" x14ac:dyDescent="0.3">
      <c r="A37" s="257" t="s">
        <v>816</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9"/>
    </row>
    <row r="39" spans="1:43"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3"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sheetData>
  <mergeCells count="3">
    <mergeCell ref="A2:B2"/>
    <mergeCell ref="A1:AQ1"/>
    <mergeCell ref="A37:AQ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P2" sqref="AP2:AP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42" width="7.6640625" customWidth="1"/>
    <col min="43" max="43" width="31.88671875" bestFit="1" customWidth="1"/>
  </cols>
  <sheetData>
    <row r="1" spans="1:43" ht="28.95" customHeight="1" x14ac:dyDescent="0.3">
      <c r="A1" s="268" t="s">
        <v>514</v>
      </c>
      <c r="B1" s="269"/>
      <c r="C1" s="269"/>
      <c r="D1" s="269"/>
      <c r="E1" s="269"/>
      <c r="F1" s="269"/>
      <c r="G1" s="269"/>
      <c r="H1" s="269"/>
      <c r="I1" s="269"/>
      <c r="J1" s="269"/>
      <c r="K1" s="269"/>
      <c r="L1" s="269"/>
      <c r="M1" s="269"/>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69"/>
    </row>
    <row r="2" spans="1:43" x14ac:dyDescent="0.3">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13">
        <v>43040</v>
      </c>
      <c r="AK2" s="13">
        <v>43070</v>
      </c>
      <c r="AL2" s="13">
        <v>43101</v>
      </c>
      <c r="AM2" s="13">
        <v>43132</v>
      </c>
      <c r="AN2" s="13">
        <v>43160</v>
      </c>
      <c r="AO2" s="13">
        <v>43191</v>
      </c>
      <c r="AP2" s="13">
        <v>43221</v>
      </c>
      <c r="AQ2" s="97" t="s">
        <v>361</v>
      </c>
    </row>
    <row r="3" spans="1:43" x14ac:dyDescent="0.3">
      <c r="A3" s="98" t="s">
        <v>515</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57">
        <v>0.125819079</v>
      </c>
      <c r="AK3" s="157">
        <v>0.13302381499999999</v>
      </c>
      <c r="AL3" s="157">
        <v>0.13020161599999999</v>
      </c>
      <c r="AM3" s="157">
        <v>0.120694</v>
      </c>
      <c r="AN3" s="157">
        <v>0.13673327199999999</v>
      </c>
      <c r="AO3" s="157">
        <v>0.12549392000000001</v>
      </c>
      <c r="AP3" s="157">
        <v>0.13619830499999999</v>
      </c>
      <c r="AQ3" s="100" t="s">
        <v>516</v>
      </c>
    </row>
    <row r="4" spans="1:43" x14ac:dyDescent="0.3">
      <c r="A4" s="104" t="s">
        <v>517</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59">
        <v>19882.234470495001</v>
      </c>
      <c r="AK4" s="159">
        <v>19368.778534136</v>
      </c>
      <c r="AL4" s="159">
        <v>19418.211653883402</v>
      </c>
      <c r="AM4" s="159">
        <v>19806.384744876599</v>
      </c>
      <c r="AN4" s="159">
        <v>17379.012903275139</v>
      </c>
      <c r="AO4" s="159">
        <v>16595.001639059999</v>
      </c>
      <c r="AP4" s="159">
        <v>15876.860304237998</v>
      </c>
      <c r="AQ4" s="105" t="s">
        <v>518</v>
      </c>
    </row>
    <row r="5" spans="1:43" x14ac:dyDescent="0.3">
      <c r="A5" s="104" t="s">
        <v>519</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59">
        <v>5673.340374458</v>
      </c>
      <c r="AK5" s="159">
        <v>5841.0382210239995</v>
      </c>
      <c r="AL5" s="159">
        <v>5699.8092947140003</v>
      </c>
      <c r="AM5" s="159">
        <v>5756.3241032135302</v>
      </c>
      <c r="AN5" s="159">
        <v>5704.8047852839991</v>
      </c>
      <c r="AO5" s="159">
        <v>6978.9229021620004</v>
      </c>
      <c r="AP5" s="159">
        <v>7741.6801534216911</v>
      </c>
      <c r="AQ5" s="105" t="s">
        <v>520</v>
      </c>
    </row>
    <row r="6" spans="1:43" x14ac:dyDescent="0.3">
      <c r="A6" s="104" t="s">
        <v>521</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59">
        <v>505.33523755845005</v>
      </c>
      <c r="AK6" s="159">
        <v>391.43441949717004</v>
      </c>
      <c r="AL6" s="159">
        <v>565.97993057955</v>
      </c>
      <c r="AM6" s="159">
        <v>610.55361941186004</v>
      </c>
      <c r="AN6" s="159">
        <v>501.75282582597993</v>
      </c>
      <c r="AO6" s="159">
        <v>599.57361325017007</v>
      </c>
      <c r="AP6" s="159">
        <v>678.85847920496997</v>
      </c>
      <c r="AQ6" s="105" t="s">
        <v>522</v>
      </c>
    </row>
    <row r="7" spans="1:43" x14ac:dyDescent="0.3">
      <c r="A7" s="104" t="s">
        <v>523</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05" t="s">
        <v>524</v>
      </c>
    </row>
    <row r="8" spans="1:43" x14ac:dyDescent="0.3">
      <c r="A8" s="101" t="s">
        <v>525</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59">
        <v>31656.524488637999</v>
      </c>
      <c r="AK8" s="159">
        <v>34099.707044955998</v>
      </c>
      <c r="AL8" s="159">
        <v>34213.847581826005</v>
      </c>
      <c r="AM8" s="159">
        <v>31635.005225761499</v>
      </c>
      <c r="AN8" s="159">
        <v>33136.4078163335</v>
      </c>
      <c r="AO8" s="159">
        <v>33310.594962953001</v>
      </c>
      <c r="AP8" s="159">
        <v>33980.83492745</v>
      </c>
      <c r="AQ8" s="103" t="s">
        <v>526</v>
      </c>
    </row>
    <row r="9" spans="1:43" x14ac:dyDescent="0.3">
      <c r="A9" s="101" t="s">
        <v>527</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59">
        <v>1606.2244840129999</v>
      </c>
      <c r="AK9" s="159">
        <v>2366.1405637429998</v>
      </c>
      <c r="AL9" s="159">
        <v>1775.6161048870001</v>
      </c>
      <c r="AM9" s="159">
        <v>4157.5776965169998</v>
      </c>
      <c r="AN9" s="159">
        <v>2291.1979298040001</v>
      </c>
      <c r="AO9" s="159">
        <v>2295.9449140750003</v>
      </c>
      <c r="AP9" s="159">
        <v>2295.9736232719997</v>
      </c>
      <c r="AQ9" s="103" t="s">
        <v>528</v>
      </c>
    </row>
    <row r="10" spans="1:43" x14ac:dyDescent="0.3">
      <c r="A10" s="101" t="s">
        <v>529</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59">
        <v>3171.48178700878</v>
      </c>
      <c r="AK10" s="159">
        <v>3128.6604646206397</v>
      </c>
      <c r="AL10" s="159">
        <v>3599.9131559320904</v>
      </c>
      <c r="AM10" s="159">
        <v>3656.5378332475902</v>
      </c>
      <c r="AN10" s="159">
        <v>3152.7824289862801</v>
      </c>
      <c r="AO10" s="159">
        <v>3175.9480309786804</v>
      </c>
      <c r="AP10" s="159">
        <v>3190.1137105201697</v>
      </c>
      <c r="AQ10" s="103" t="s">
        <v>530</v>
      </c>
    </row>
    <row r="11" spans="1:43" x14ac:dyDescent="0.3">
      <c r="A11" s="101" t="s">
        <v>531</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59">
        <v>0</v>
      </c>
      <c r="AQ11" s="103" t="s">
        <v>532</v>
      </c>
    </row>
    <row r="12" spans="1:43" x14ac:dyDescent="0.3">
      <c r="A12" s="104" t="s">
        <v>533</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59">
        <v>2595.9837163562202</v>
      </c>
      <c r="AK12" s="159">
        <v>2694.7111075472203</v>
      </c>
      <c r="AL12" s="159">
        <v>2755.9875057972204</v>
      </c>
      <c r="AM12" s="159">
        <v>2748.9925349212199</v>
      </c>
      <c r="AN12" s="159">
        <v>2751.3314862522202</v>
      </c>
      <c r="AO12" s="159">
        <v>2747.8090411952203</v>
      </c>
      <c r="AP12" s="159">
        <v>2764.47495785922</v>
      </c>
      <c r="AQ12" s="105" t="s">
        <v>534</v>
      </c>
    </row>
    <row r="13" spans="1:43" x14ac:dyDescent="0.3">
      <c r="A13" s="104" t="s">
        <v>535</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05" t="s">
        <v>536</v>
      </c>
    </row>
    <row r="14" spans="1:43" x14ac:dyDescent="0.3">
      <c r="A14" s="101" t="s">
        <v>537</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59">
        <v>0</v>
      </c>
      <c r="AL14" s="159">
        <v>0</v>
      </c>
      <c r="AM14" s="159">
        <v>0</v>
      </c>
      <c r="AN14" s="159">
        <v>0</v>
      </c>
      <c r="AO14" s="159">
        <v>0</v>
      </c>
      <c r="AP14" s="159">
        <v>0</v>
      </c>
      <c r="AQ14" s="103" t="s">
        <v>538</v>
      </c>
    </row>
    <row r="15" spans="1:43" x14ac:dyDescent="0.3">
      <c r="A15" s="101" t="s">
        <v>539</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159">
        <v>0</v>
      </c>
      <c r="AO15" s="159">
        <v>0</v>
      </c>
      <c r="AP15" s="159">
        <v>0</v>
      </c>
      <c r="AQ15" s="103" t="s">
        <v>540</v>
      </c>
    </row>
    <row r="16" spans="1:43" x14ac:dyDescent="0.3">
      <c r="A16" s="101" t="s">
        <v>541</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59">
        <v>-648.72041714331999</v>
      </c>
      <c r="AK16" s="159">
        <v>-733.90458730268017</v>
      </c>
      <c r="AL16" s="159">
        <v>-664.29387010631001</v>
      </c>
      <c r="AM16" s="159">
        <v>-668.63420448593001</v>
      </c>
      <c r="AN16" s="159">
        <v>-669.75732106221005</v>
      </c>
      <c r="AO16" s="159">
        <v>-668.79888429469997</v>
      </c>
      <c r="AP16" s="159">
        <v>-667.54998931741989</v>
      </c>
      <c r="AQ16" s="103" t="s">
        <v>542</v>
      </c>
    </row>
    <row r="17" spans="1:43" x14ac:dyDescent="0.3">
      <c r="A17" s="101" t="s">
        <v>543</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159">
        <v>0</v>
      </c>
      <c r="AO17" s="159">
        <v>0</v>
      </c>
      <c r="AP17" s="159">
        <v>0</v>
      </c>
      <c r="AQ17" s="103" t="s">
        <v>532</v>
      </c>
    </row>
    <row r="18" spans="1:43" x14ac:dyDescent="0.3">
      <c r="A18" s="104" t="s">
        <v>544</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59">
        <v>72.009165339500001</v>
      </c>
      <c r="AK18" s="159">
        <v>78.509908077600002</v>
      </c>
      <c r="AL18" s="159">
        <v>81.995968225719992</v>
      </c>
      <c r="AM18" s="159">
        <v>82.690478855469991</v>
      </c>
      <c r="AN18" s="159">
        <v>82.617964105469994</v>
      </c>
      <c r="AO18" s="159">
        <v>83.290564195260004</v>
      </c>
      <c r="AP18" s="159">
        <v>83.625845236260005</v>
      </c>
      <c r="AQ18" s="105" t="s">
        <v>545</v>
      </c>
    </row>
    <row r="19" spans="1:43" x14ac:dyDescent="0.3">
      <c r="A19" s="104" t="s">
        <v>546</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59">
        <v>-28.117350979299996</v>
      </c>
      <c r="AK19" s="159">
        <v>-30.165731711100001</v>
      </c>
      <c r="AL19" s="159">
        <v>-31.140849998470003</v>
      </c>
      <c r="AM19" s="159">
        <v>-32.19834468925</v>
      </c>
      <c r="AN19" s="159">
        <v>-33.366966709620002</v>
      </c>
      <c r="AO19" s="159">
        <v>-34.447547695729995</v>
      </c>
      <c r="AP19" s="159">
        <v>-35.526723218040004</v>
      </c>
      <c r="AQ19" s="105" t="s">
        <v>547</v>
      </c>
    </row>
    <row r="20" spans="1:43" x14ac:dyDescent="0.3">
      <c r="A20" s="104" t="s">
        <v>548</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59">
        <v>764.72392714707996</v>
      </c>
      <c r="AK20" s="159">
        <v>772.22770696207999</v>
      </c>
      <c r="AL20" s="159">
        <v>771.09392138108001</v>
      </c>
      <c r="AM20" s="159">
        <v>776.32559639007991</v>
      </c>
      <c r="AN20" s="159">
        <v>800.3538877320799</v>
      </c>
      <c r="AO20" s="159">
        <v>801.51323196452995</v>
      </c>
      <c r="AP20" s="159">
        <v>809.51046554408003</v>
      </c>
      <c r="AQ20" s="105" t="s">
        <v>549</v>
      </c>
    </row>
    <row r="21" spans="1:43" x14ac:dyDescent="0.3">
      <c r="A21" s="104" t="s">
        <v>550</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59">
        <v>-42.072948434159997</v>
      </c>
      <c r="AK21" s="159">
        <v>-44.429842985759997</v>
      </c>
      <c r="AL21" s="159">
        <v>-45.654221213189999</v>
      </c>
      <c r="AM21" s="159">
        <v>-48.160667223190003</v>
      </c>
      <c r="AN21" s="159">
        <v>-50.657329697879995</v>
      </c>
      <c r="AO21" s="159">
        <v>-53.154258117050006</v>
      </c>
      <c r="AP21" s="159">
        <v>-55.648458390660004</v>
      </c>
      <c r="AQ21" s="105" t="s">
        <v>551</v>
      </c>
    </row>
    <row r="22" spans="1:43" x14ac:dyDescent="0.3">
      <c r="A22" s="104" t="s">
        <v>552</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59">
        <v>47.105741238249998</v>
      </c>
      <c r="AK22" s="159">
        <v>77.063196583500002</v>
      </c>
      <c r="AL22" s="159">
        <v>94.049431968000007</v>
      </c>
      <c r="AM22" s="159">
        <v>97.040921192000013</v>
      </c>
      <c r="AN22" s="159">
        <v>96.884965987000001</v>
      </c>
      <c r="AO22" s="159">
        <v>91.288555450999993</v>
      </c>
      <c r="AP22" s="159">
        <v>92.640115827500011</v>
      </c>
      <c r="AQ22" s="105" t="s">
        <v>553</v>
      </c>
    </row>
    <row r="23" spans="1:43" x14ac:dyDescent="0.3">
      <c r="A23" s="104" t="s">
        <v>554</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159">
        <v>0</v>
      </c>
      <c r="AO23" s="159">
        <v>0</v>
      </c>
      <c r="AP23" s="159">
        <v>0</v>
      </c>
      <c r="AQ23" s="105" t="s">
        <v>555</v>
      </c>
    </row>
    <row r="24" spans="1:43" x14ac:dyDescent="0.3">
      <c r="A24" s="104" t="s">
        <v>556</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59">
        <v>229.35936529545998</v>
      </c>
      <c r="AK24" s="159">
        <v>291.31352588871999</v>
      </c>
      <c r="AL24" s="159">
        <v>276.45395777836001</v>
      </c>
      <c r="AM24" s="159">
        <v>339.05860352072</v>
      </c>
      <c r="AN24" s="159">
        <v>368.08076915712002</v>
      </c>
      <c r="AO24" s="159">
        <v>244.32405649127003</v>
      </c>
      <c r="AP24" s="159">
        <v>224.62526769694</v>
      </c>
      <c r="AQ24" s="105" t="s">
        <v>557</v>
      </c>
    </row>
    <row r="25" spans="1:43" s="6" customFormat="1" x14ac:dyDescent="0.3">
      <c r="A25" s="35" t="s">
        <v>558</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62">
        <v>65485.53786006997</v>
      </c>
      <c r="AK25" s="162">
        <v>68301.217554851377</v>
      </c>
      <c r="AL25" s="162">
        <v>68511.999767270449</v>
      </c>
      <c r="AM25" s="162">
        <v>68917.618835509202</v>
      </c>
      <c r="AN25" s="162">
        <v>65511.582878545072</v>
      </c>
      <c r="AO25" s="162">
        <v>66167.936315588653</v>
      </c>
      <c r="AP25" s="162">
        <v>66980.608877649705</v>
      </c>
      <c r="AQ25" s="111" t="s">
        <v>402</v>
      </c>
    </row>
    <row r="26" spans="1:43" x14ac:dyDescent="0.3">
      <c r="A26" s="104" t="s">
        <v>559</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59">
        <v>311.64483635960994</v>
      </c>
      <c r="AK26" s="159">
        <v>298.75863695752997</v>
      </c>
      <c r="AL26" s="159">
        <v>392.24366542535995</v>
      </c>
      <c r="AM26" s="159">
        <v>303.76759288452996</v>
      </c>
      <c r="AN26" s="159">
        <v>329.99768376258999</v>
      </c>
      <c r="AO26" s="159">
        <v>371.02875267547995</v>
      </c>
      <c r="AP26" s="159">
        <v>250.44867612742001</v>
      </c>
      <c r="AQ26" s="105" t="s">
        <v>560</v>
      </c>
    </row>
    <row r="27" spans="1:43" x14ac:dyDescent="0.3">
      <c r="A27" s="104" t="s">
        <v>561</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59">
        <v>32.949720120999999</v>
      </c>
      <c r="AK27" s="159">
        <v>37.135048608959998</v>
      </c>
      <c r="AL27" s="159">
        <v>47.617881529999998</v>
      </c>
      <c r="AM27" s="159">
        <v>42.310462469999997</v>
      </c>
      <c r="AN27" s="159">
        <v>45.534346336699997</v>
      </c>
      <c r="AO27" s="159">
        <v>47.66277960211</v>
      </c>
      <c r="AP27" s="159">
        <v>44.573568912009996</v>
      </c>
      <c r="AQ27" s="105" t="s">
        <v>562</v>
      </c>
    </row>
    <row r="28" spans="1:43" x14ac:dyDescent="0.3">
      <c r="A28" s="104" t="s">
        <v>563</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59">
        <v>18.378331209389998</v>
      </c>
      <c r="AK28" s="159">
        <v>18.379351209389998</v>
      </c>
      <c r="AL28" s="159">
        <v>24.523994168990001</v>
      </c>
      <c r="AM28" s="159">
        <v>25.50578938992</v>
      </c>
      <c r="AN28" s="159">
        <v>16.864576566380002</v>
      </c>
      <c r="AO28" s="159">
        <v>16.534039585770003</v>
      </c>
      <c r="AP28" s="159">
        <v>17.897473651099997</v>
      </c>
      <c r="AQ28" s="105" t="s">
        <v>564</v>
      </c>
    </row>
    <row r="29" spans="1:43" x14ac:dyDescent="0.3">
      <c r="A29" s="104" t="s">
        <v>565</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59">
        <v>5.8007231840000006</v>
      </c>
      <c r="AK29" s="159">
        <v>2.6634449800000004</v>
      </c>
      <c r="AL29" s="159">
        <v>6.3981196049999998</v>
      </c>
      <c r="AM29" s="159">
        <v>16.738865581999999</v>
      </c>
      <c r="AN29" s="159">
        <v>9.1167164720000002</v>
      </c>
      <c r="AO29" s="159">
        <v>8.5361543600000012</v>
      </c>
      <c r="AP29" s="159">
        <v>21.509662064</v>
      </c>
      <c r="AQ29" s="105" t="s">
        <v>566</v>
      </c>
    </row>
    <row r="30" spans="1:43" x14ac:dyDescent="0.3">
      <c r="A30" s="104" t="s">
        <v>567</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59">
        <v>15736.089290107</v>
      </c>
      <c r="AK30" s="159">
        <v>15739.965397020002</v>
      </c>
      <c r="AL30" s="159">
        <v>15726.439164240001</v>
      </c>
      <c r="AM30" s="159">
        <v>15756.376832999</v>
      </c>
      <c r="AN30" s="159">
        <v>14386.28660307622</v>
      </c>
      <c r="AO30" s="159">
        <v>14386.816779926219</v>
      </c>
      <c r="AP30" s="159">
        <v>14387.34425058522</v>
      </c>
      <c r="AQ30" s="105" t="s">
        <v>568</v>
      </c>
    </row>
    <row r="31" spans="1:43" x14ac:dyDescent="0.3">
      <c r="A31" s="104" t="s">
        <v>569</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159">
        <v>0</v>
      </c>
      <c r="AO31" s="159">
        <v>0</v>
      </c>
      <c r="AP31" s="159">
        <v>0</v>
      </c>
      <c r="AQ31" s="105" t="s">
        <v>570</v>
      </c>
    </row>
    <row r="32" spans="1:43" x14ac:dyDescent="0.3">
      <c r="A32" s="104" t="s">
        <v>571</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05" t="s">
        <v>572</v>
      </c>
    </row>
    <row r="33" spans="1:43" x14ac:dyDescent="0.3">
      <c r="A33" s="101" t="s">
        <v>573</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59">
        <v>2602.4356343355003</v>
      </c>
      <c r="AK33" s="159">
        <v>2608.9959975879997</v>
      </c>
      <c r="AL33" s="159">
        <v>2582.99096266675</v>
      </c>
      <c r="AM33" s="159">
        <v>2623.7611318621503</v>
      </c>
      <c r="AN33" s="159">
        <v>2633.1551113902001</v>
      </c>
      <c r="AO33" s="159">
        <v>2656.3393579871499</v>
      </c>
      <c r="AP33" s="159">
        <v>2670.5217226384502</v>
      </c>
      <c r="AQ33" s="103" t="s">
        <v>574</v>
      </c>
    </row>
    <row r="34" spans="1:43" x14ac:dyDescent="0.3">
      <c r="A34" s="101" t="s">
        <v>575</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159">
        <v>0</v>
      </c>
      <c r="AO34" s="159">
        <v>0</v>
      </c>
      <c r="AP34" s="159">
        <v>0</v>
      </c>
      <c r="AQ34" s="103" t="s">
        <v>576</v>
      </c>
    </row>
    <row r="35" spans="1:43" x14ac:dyDescent="0.3">
      <c r="A35" s="101" t="s">
        <v>577</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159">
        <v>0</v>
      </c>
      <c r="AO35" s="159">
        <v>0</v>
      </c>
      <c r="AP35" s="159">
        <v>0</v>
      </c>
      <c r="AQ35" s="103" t="s">
        <v>578</v>
      </c>
    </row>
    <row r="36" spans="1:43" x14ac:dyDescent="0.3">
      <c r="A36" s="101" t="s">
        <v>579</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03" t="s">
        <v>580</v>
      </c>
    </row>
    <row r="37" spans="1:43" x14ac:dyDescent="0.3">
      <c r="A37" s="107" t="s">
        <v>581</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59">
        <v>6240.331914415</v>
      </c>
      <c r="AK37" s="159">
        <v>6834.7351433000003</v>
      </c>
      <c r="AL37" s="159">
        <v>6779.1564328639988</v>
      </c>
      <c r="AM37" s="159">
        <v>6902.3102839530002</v>
      </c>
      <c r="AN37" s="159">
        <v>7505.3440879219997</v>
      </c>
      <c r="AO37" s="159">
        <v>7928.7533340610007</v>
      </c>
      <c r="AP37" s="159">
        <v>8662.0848065959999</v>
      </c>
      <c r="AQ37" s="108" t="s">
        <v>582</v>
      </c>
    </row>
    <row r="38" spans="1:43" x14ac:dyDescent="0.3">
      <c r="A38" s="107" t="s">
        <v>583</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59">
        <v>5997.7803202891992</v>
      </c>
      <c r="AK38" s="159">
        <v>6017.6157802298203</v>
      </c>
      <c r="AL38" s="159">
        <v>5962.1466897973996</v>
      </c>
      <c r="AM38" s="159">
        <v>6096.7154781275503</v>
      </c>
      <c r="AN38" s="159">
        <v>3372.54285827486</v>
      </c>
      <c r="AO38" s="159">
        <v>3408.8595172181795</v>
      </c>
      <c r="AP38" s="159">
        <v>3433.7826696603897</v>
      </c>
      <c r="AQ38" s="108" t="s">
        <v>584</v>
      </c>
    </row>
    <row r="39" spans="1:43" x14ac:dyDescent="0.3">
      <c r="A39" s="104" t="s">
        <v>585</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59">
        <v>87.68663810000001</v>
      </c>
      <c r="AK39" s="159">
        <v>88.916793027040001</v>
      </c>
      <c r="AL39" s="159">
        <v>92.752100669000001</v>
      </c>
      <c r="AM39" s="159">
        <v>96.56025309799999</v>
      </c>
      <c r="AN39" s="159">
        <v>100.37174422699999</v>
      </c>
      <c r="AO39" s="159">
        <v>104.01951066800001</v>
      </c>
      <c r="AP39" s="159">
        <v>107.705610116</v>
      </c>
      <c r="AQ39" s="105" t="s">
        <v>586</v>
      </c>
    </row>
    <row r="40" spans="1:43" x14ac:dyDescent="0.3">
      <c r="A40" s="104" t="s">
        <v>587</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59">
        <v>0</v>
      </c>
      <c r="AQ40" s="105" t="s">
        <v>588</v>
      </c>
    </row>
    <row r="41" spans="1:43" x14ac:dyDescent="0.3">
      <c r="A41" s="104" t="s">
        <v>589</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59">
        <v>130.41426686227999</v>
      </c>
      <c r="AK41" s="159">
        <v>164.38467665087998</v>
      </c>
      <c r="AL41" s="159">
        <v>164.11862705233</v>
      </c>
      <c r="AM41" s="159">
        <v>246.74569674935</v>
      </c>
      <c r="AN41" s="159">
        <v>164.60769857283998</v>
      </c>
      <c r="AO41" s="159">
        <v>174.16668685035</v>
      </c>
      <c r="AP41" s="159">
        <v>211.43396001579998</v>
      </c>
      <c r="AQ41" s="105" t="s">
        <v>590</v>
      </c>
    </row>
    <row r="42" spans="1:43" s="6" customFormat="1" x14ac:dyDescent="0.3">
      <c r="A42" s="35" t="s">
        <v>426</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62">
        <v>31163.511674982979</v>
      </c>
      <c r="AK42" s="162">
        <v>31811.550269571624</v>
      </c>
      <c r="AL42" s="162">
        <v>31778.38763801883</v>
      </c>
      <c r="AM42" s="162">
        <v>32110.7923871155</v>
      </c>
      <c r="AN42" s="162">
        <v>28563.821426600793</v>
      </c>
      <c r="AO42" s="162">
        <v>29102.716912934262</v>
      </c>
      <c r="AP42" s="162">
        <v>29807.302400366389</v>
      </c>
      <c r="AQ42" s="111" t="s">
        <v>427</v>
      </c>
    </row>
    <row r="43" spans="1:43" x14ac:dyDescent="0.3">
      <c r="A43" s="104" t="s">
        <v>591</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05" t="s">
        <v>592</v>
      </c>
    </row>
    <row r="44" spans="1:43" x14ac:dyDescent="0.3">
      <c r="A44" s="101" t="s">
        <v>593</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64">
        <v>30516.600000000199</v>
      </c>
      <c r="AK44" s="164">
        <v>32516.600000000199</v>
      </c>
      <c r="AL44" s="164">
        <v>32516.600000000199</v>
      </c>
      <c r="AM44" s="164">
        <v>32516.600000000199</v>
      </c>
      <c r="AN44" s="164">
        <v>32516.600000000199</v>
      </c>
      <c r="AO44" s="164">
        <v>32516.600000000199</v>
      </c>
      <c r="AP44" s="164">
        <v>32546.400000000198</v>
      </c>
      <c r="AQ44" s="103" t="s">
        <v>594</v>
      </c>
    </row>
    <row r="45" spans="1:43" x14ac:dyDescent="0.3">
      <c r="A45" s="101" t="s">
        <v>595</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64">
        <v>29.8</v>
      </c>
      <c r="AK45" s="164">
        <v>29.8</v>
      </c>
      <c r="AL45" s="164">
        <v>29.8</v>
      </c>
      <c r="AM45" s="164">
        <v>29.8</v>
      </c>
      <c r="AN45" s="164">
        <v>29.8</v>
      </c>
      <c r="AO45" s="164">
        <v>29.8</v>
      </c>
      <c r="AP45" s="164">
        <v>2000</v>
      </c>
      <c r="AQ45" s="103" t="s">
        <v>596</v>
      </c>
    </row>
    <row r="46" spans="1:43" x14ac:dyDescent="0.3">
      <c r="A46" s="101" t="s">
        <v>597</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64">
        <v>0</v>
      </c>
      <c r="AL46" s="164">
        <v>0</v>
      </c>
      <c r="AM46" s="164">
        <v>0</v>
      </c>
      <c r="AN46" s="164">
        <v>0</v>
      </c>
      <c r="AO46" s="164">
        <v>0</v>
      </c>
      <c r="AP46" s="164">
        <v>29.8</v>
      </c>
      <c r="AQ46" s="103" t="s">
        <v>598</v>
      </c>
    </row>
    <row r="47" spans="1:43" x14ac:dyDescent="0.3">
      <c r="A47" s="104" t="s">
        <v>599</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64">
        <v>0</v>
      </c>
      <c r="AL47" s="164">
        <v>0</v>
      </c>
      <c r="AM47" s="164">
        <v>0</v>
      </c>
      <c r="AN47" s="164">
        <v>0</v>
      </c>
      <c r="AO47" s="164">
        <v>0</v>
      </c>
      <c r="AP47" s="164">
        <v>0</v>
      </c>
      <c r="AQ47" s="105" t="s">
        <v>600</v>
      </c>
    </row>
    <row r="48" spans="1:43" x14ac:dyDescent="0.3">
      <c r="A48" s="104" t="s">
        <v>431</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05" t="s">
        <v>432</v>
      </c>
    </row>
    <row r="49" spans="1:43" x14ac:dyDescent="0.3">
      <c r="A49" s="101" t="s">
        <v>601</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64">
        <v>822.98273388450002</v>
      </c>
      <c r="AK49" s="164">
        <v>822.98273388500002</v>
      </c>
      <c r="AL49" s="164">
        <v>822.98273388400003</v>
      </c>
      <c r="AM49" s="164">
        <v>822.98273388500002</v>
      </c>
      <c r="AN49" s="164">
        <v>822.98273388450002</v>
      </c>
      <c r="AO49" s="164">
        <v>822.98273388450002</v>
      </c>
      <c r="AP49" s="164">
        <v>822.98273388500002</v>
      </c>
      <c r="AQ49" s="103" t="s">
        <v>602</v>
      </c>
    </row>
    <row r="50" spans="1:43" x14ac:dyDescent="0.3">
      <c r="A50" s="101" t="s">
        <v>603</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64">
        <v>26.464988985000002</v>
      </c>
      <c r="AK50" s="164">
        <v>26.464988985000002</v>
      </c>
      <c r="AL50" s="164">
        <v>26.464988985000002</v>
      </c>
      <c r="AM50" s="164">
        <v>26.464988985000002</v>
      </c>
      <c r="AN50" s="164">
        <v>26.464988985000002</v>
      </c>
      <c r="AO50" s="164">
        <v>26.464988985000002</v>
      </c>
      <c r="AP50" s="164">
        <v>26.464988985000002</v>
      </c>
      <c r="AQ50" s="103" t="s">
        <v>604</v>
      </c>
    </row>
    <row r="51" spans="1:43" x14ac:dyDescent="0.3">
      <c r="A51" s="101" t="s">
        <v>605</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64">
        <v>0</v>
      </c>
      <c r="AL51" s="164">
        <v>0</v>
      </c>
      <c r="AM51" s="164">
        <v>0</v>
      </c>
      <c r="AN51" s="164">
        <v>0</v>
      </c>
      <c r="AO51" s="164">
        <v>0</v>
      </c>
      <c r="AP51" s="164">
        <v>0</v>
      </c>
      <c r="AQ51" s="103" t="s">
        <v>606</v>
      </c>
    </row>
    <row r="52" spans="1:43" x14ac:dyDescent="0.3">
      <c r="A52" s="104" t="s">
        <v>607</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64">
        <v>0</v>
      </c>
      <c r="AL52" s="164">
        <v>0</v>
      </c>
      <c r="AM52" s="164">
        <v>0</v>
      </c>
      <c r="AN52" s="164">
        <v>0</v>
      </c>
      <c r="AO52" s="164">
        <v>0</v>
      </c>
      <c r="AP52" s="164">
        <v>0</v>
      </c>
      <c r="AQ52" s="105" t="s">
        <v>608</v>
      </c>
    </row>
    <row r="53" spans="1:43" x14ac:dyDescent="0.3">
      <c r="A53" s="104" t="s">
        <v>609</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59">
        <v>1426.05193647494</v>
      </c>
      <c r="AK53" s="159">
        <v>1425.6194336414901</v>
      </c>
      <c r="AL53" s="159">
        <v>2604.5266268279997</v>
      </c>
      <c r="AM53" s="159">
        <v>2604.5459396599995</v>
      </c>
      <c r="AN53" s="159">
        <v>2604.5459396609999</v>
      </c>
      <c r="AO53" s="159">
        <v>2604.5459396620004</v>
      </c>
      <c r="AP53" s="159">
        <v>2604.5459396620004</v>
      </c>
      <c r="AQ53" s="105" t="s">
        <v>610</v>
      </c>
    </row>
    <row r="54" spans="1:43" x14ac:dyDescent="0.3">
      <c r="A54" s="104" t="s">
        <v>611</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59">
        <v>1282.3306398215</v>
      </c>
      <c r="AK54" s="159">
        <v>1193.1620119750205</v>
      </c>
      <c r="AL54" s="159">
        <v>196.79575099986005</v>
      </c>
      <c r="AM54" s="159">
        <v>303.89176373223</v>
      </c>
      <c r="AN54" s="159">
        <v>457.59454336983987</v>
      </c>
      <c r="AO54" s="159">
        <v>603.53817760651998</v>
      </c>
      <c r="AP54" s="159">
        <v>736.58391196520984</v>
      </c>
      <c r="AQ54" s="105" t="s">
        <v>612</v>
      </c>
    </row>
    <row r="55" spans="1:43" x14ac:dyDescent="0.3">
      <c r="A55" s="104" t="s">
        <v>613</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05" t="s">
        <v>614</v>
      </c>
    </row>
    <row r="56" spans="1:43" x14ac:dyDescent="0.3">
      <c r="A56" s="101" t="s">
        <v>615</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59">
        <v>217.79588592099998</v>
      </c>
      <c r="AK56" s="159">
        <v>475.03811679262998</v>
      </c>
      <c r="AL56" s="159">
        <v>536.44202855499998</v>
      </c>
      <c r="AM56" s="159">
        <v>502.54102213095001</v>
      </c>
      <c r="AN56" s="159">
        <v>500.474656745</v>
      </c>
      <c r="AO56" s="159">
        <v>487.83835843380001</v>
      </c>
      <c r="AP56" s="159">
        <v>467.84144094802002</v>
      </c>
      <c r="AQ56" s="103" t="s">
        <v>616</v>
      </c>
    </row>
    <row r="57" spans="1:43" x14ac:dyDescent="0.3">
      <c r="A57" s="101" t="s">
        <v>617</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59">
        <v>0</v>
      </c>
      <c r="AK57" s="159">
        <v>0</v>
      </c>
      <c r="AL57" s="159">
        <v>0</v>
      </c>
      <c r="AM57" s="159">
        <v>0</v>
      </c>
      <c r="AN57" s="159">
        <v>-10.701410701</v>
      </c>
      <c r="AO57" s="159">
        <v>-26.550795916999999</v>
      </c>
      <c r="AP57" s="159">
        <v>-31.576914263999999</v>
      </c>
      <c r="AQ57" s="103" t="s">
        <v>618</v>
      </c>
    </row>
    <row r="58" spans="1:43" s="6" customFormat="1" x14ac:dyDescent="0.3">
      <c r="A58" s="35" t="s">
        <v>439</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62">
        <v>34322.026185087139</v>
      </c>
      <c r="AK58" s="162">
        <v>36489.667285279342</v>
      </c>
      <c r="AL58" s="162">
        <v>36733.612129252062</v>
      </c>
      <c r="AM58" s="162">
        <v>36806.826448393374</v>
      </c>
      <c r="AN58" s="162">
        <v>36947.761451944534</v>
      </c>
      <c r="AO58" s="162">
        <v>37065.219402655021</v>
      </c>
      <c r="AP58" s="162">
        <v>37173.242101181422</v>
      </c>
      <c r="AQ58" s="111" t="s">
        <v>440</v>
      </c>
    </row>
    <row r="59" spans="1:43" s="6" customFormat="1" x14ac:dyDescent="0.3">
      <c r="A59" s="40" t="s">
        <v>619</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66">
        <v>65485.537860070122</v>
      </c>
      <c r="AK59" s="166">
        <v>68301.217554850969</v>
      </c>
      <c r="AL59" s="166">
        <v>68511.9997672709</v>
      </c>
      <c r="AM59" s="166">
        <v>68917.618835508882</v>
      </c>
      <c r="AN59" s="166">
        <v>65511.582878545327</v>
      </c>
      <c r="AO59" s="166">
        <v>66167.936315589279</v>
      </c>
      <c r="AP59" s="166">
        <v>66980.544501547818</v>
      </c>
      <c r="AQ59" s="113" t="s">
        <v>441</v>
      </c>
    </row>
    <row r="60" spans="1:43" ht="17.399999999999999" x14ac:dyDescent="0.3">
      <c r="A60" s="273"/>
      <c r="B60" s="273"/>
      <c r="C60" s="273"/>
      <c r="D60" s="273"/>
      <c r="E60" s="273"/>
      <c r="F60" s="273"/>
      <c r="G60" s="273"/>
      <c r="H60" s="273"/>
      <c r="I60" s="273"/>
      <c r="J60" s="273"/>
      <c r="K60" s="273"/>
      <c r="L60" s="273"/>
      <c r="M60" s="273"/>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73"/>
    </row>
  </sheetData>
  <mergeCells count="2">
    <mergeCell ref="A1:AQ1"/>
    <mergeCell ref="A60:AQ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showGridLines="0" workbookViewId="0">
      <pane xSplit="1" ySplit="2" topLeftCell="AL3" activePane="bottomRight" state="frozen"/>
      <selection activeCell="W46" activeCellId="2" sqref="W23 W39 W46"/>
      <selection pane="topRight" activeCell="W46" activeCellId="2" sqref="W23 W39 W46"/>
      <selection pane="bottomLeft" activeCell="W46" activeCellId="2" sqref="W23 W39 W46"/>
      <selection pane="bottomRight" activeCell="AP13" sqref="AP13"/>
    </sheetView>
  </sheetViews>
  <sheetFormatPr defaultRowHeight="14.4" x14ac:dyDescent="0.3"/>
  <cols>
    <col min="1" max="1" width="41.88671875" style="1" bestFit="1" customWidth="1"/>
    <col min="2" max="42" width="6.6640625" customWidth="1"/>
    <col min="43" max="43" width="37.6640625" bestFit="1" customWidth="1"/>
  </cols>
  <sheetData>
    <row r="1" spans="1:43" ht="28.95" customHeight="1" x14ac:dyDescent="0.3">
      <c r="A1" s="268" t="s">
        <v>620</v>
      </c>
      <c r="B1" s="269"/>
      <c r="C1" s="269"/>
      <c r="D1" s="269"/>
      <c r="E1" s="269"/>
      <c r="F1" s="269"/>
      <c r="G1" s="269"/>
      <c r="H1" s="269"/>
      <c r="I1" s="269"/>
      <c r="J1" s="269"/>
      <c r="K1" s="269"/>
      <c r="L1" s="269"/>
      <c r="M1" s="269"/>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69"/>
    </row>
    <row r="2" spans="1:43" x14ac:dyDescent="0.3">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167">
        <v>43040</v>
      </c>
      <c r="AK2" s="167">
        <v>43070</v>
      </c>
      <c r="AL2" s="167">
        <v>43101</v>
      </c>
      <c r="AM2" s="167">
        <v>43132</v>
      </c>
      <c r="AN2" s="167">
        <v>43160</v>
      </c>
      <c r="AO2" s="167">
        <v>43191</v>
      </c>
      <c r="AP2" s="167">
        <v>43221</v>
      </c>
      <c r="AQ2" s="97" t="s">
        <v>361</v>
      </c>
    </row>
    <row r="3" spans="1:43" x14ac:dyDescent="0.3">
      <c r="A3" s="36" t="s">
        <v>621</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15" t="s">
        <v>622</v>
      </c>
    </row>
    <row r="4" spans="1:43" x14ac:dyDescent="0.3">
      <c r="A4" s="104" t="s">
        <v>623</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05" t="s">
        <v>624</v>
      </c>
    </row>
    <row r="5" spans="1:43" ht="19.2" x14ac:dyDescent="0.3">
      <c r="A5" s="48" t="s">
        <v>625</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1" t="s">
        <v>626</v>
      </c>
    </row>
    <row r="6" spans="1:43" x14ac:dyDescent="0.3">
      <c r="A6" s="107" t="s">
        <v>627</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70">
        <v>2387.8878380505098</v>
      </c>
      <c r="AK6" s="170">
        <v>2530.7146493554801</v>
      </c>
      <c r="AL6" s="170">
        <v>218.28258071370001</v>
      </c>
      <c r="AM6" s="170">
        <v>428.57487889101003</v>
      </c>
      <c r="AN6" s="170">
        <v>651.87793833585999</v>
      </c>
      <c r="AO6" s="170">
        <v>862.15531325016013</v>
      </c>
      <c r="AP6" s="170">
        <v>1093.14484685002</v>
      </c>
      <c r="AQ6" s="108" t="s">
        <v>628</v>
      </c>
    </row>
    <row r="7" spans="1:43" x14ac:dyDescent="0.3">
      <c r="A7" s="107" t="s">
        <v>629</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70">
        <v>149.76820373441001</v>
      </c>
      <c r="AK7" s="170">
        <v>227.80900008167001</v>
      </c>
      <c r="AL7" s="170">
        <v>29.87248169511</v>
      </c>
      <c r="AM7" s="170">
        <v>45.633465457800007</v>
      </c>
      <c r="AN7" s="170">
        <v>65.305002013340001</v>
      </c>
      <c r="AO7" s="170">
        <v>85.119928116330001</v>
      </c>
      <c r="AP7" s="170">
        <v>107.49064018058</v>
      </c>
      <c r="AQ7" s="108" t="s">
        <v>629</v>
      </c>
    </row>
    <row r="8" spans="1:43" x14ac:dyDescent="0.3">
      <c r="A8" s="107" t="s">
        <v>630</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70">
        <v>145.165524616</v>
      </c>
      <c r="AK8" s="170">
        <v>159.64181749783</v>
      </c>
      <c r="AL8" s="170">
        <v>13.75525140509</v>
      </c>
      <c r="AM8" s="170">
        <v>25.400871406059998</v>
      </c>
      <c r="AN8" s="170">
        <v>39.451743431579999</v>
      </c>
      <c r="AO8" s="170">
        <v>52.546383271170001</v>
      </c>
      <c r="AP8" s="170">
        <v>67.296065607109995</v>
      </c>
      <c r="AQ8" s="108" t="s">
        <v>631</v>
      </c>
    </row>
    <row r="9" spans="1:43" x14ac:dyDescent="0.3">
      <c r="A9" s="107" t="s">
        <v>632</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70">
        <v>12.471704714059999</v>
      </c>
      <c r="AK9" s="170">
        <v>12.722359085059999</v>
      </c>
      <c r="AL9" s="170">
        <v>0.243461069</v>
      </c>
      <c r="AM9" s="170">
        <v>0.308611099</v>
      </c>
      <c r="AN9" s="170">
        <v>1.1422541559999999</v>
      </c>
      <c r="AO9" s="170">
        <v>5.6001727289999996</v>
      </c>
      <c r="AP9" s="170">
        <v>6.5164631149999996</v>
      </c>
      <c r="AQ9" s="108" t="s">
        <v>633</v>
      </c>
    </row>
    <row r="10" spans="1:43" x14ac:dyDescent="0.3">
      <c r="A10" s="101" t="s">
        <v>634</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03" t="s">
        <v>635</v>
      </c>
    </row>
    <row r="11" spans="1:43" x14ac:dyDescent="0.3">
      <c r="A11" s="101" t="s">
        <v>636</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70">
        <v>22.178546046000005</v>
      </c>
      <c r="AK11" s="170">
        <v>23.862732229050003</v>
      </c>
      <c r="AL11" s="170">
        <v>9.0909090999999997E-2</v>
      </c>
      <c r="AM11" s="170">
        <v>0.78317443100000006</v>
      </c>
      <c r="AN11" s="170">
        <v>6.1376994309999997</v>
      </c>
      <c r="AO11" s="170">
        <v>8.5197648970000017</v>
      </c>
      <c r="AP11" s="170">
        <v>9.469764897000001</v>
      </c>
      <c r="AQ11" s="103" t="s">
        <v>637</v>
      </c>
    </row>
    <row r="12" spans="1:43" x14ac:dyDescent="0.3">
      <c r="A12" s="101" t="s">
        <v>638</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70">
        <v>0</v>
      </c>
      <c r="AQ12" s="103" t="s">
        <v>639</v>
      </c>
    </row>
    <row r="13" spans="1:43" x14ac:dyDescent="0.3">
      <c r="A13" s="101" t="s">
        <v>640</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70">
        <v>633.88319260195999</v>
      </c>
      <c r="AK13" s="170">
        <v>726.37540800586999</v>
      </c>
      <c r="AL13" s="170">
        <v>86.358998145490006</v>
      </c>
      <c r="AM13" s="170">
        <v>171.25918523895001</v>
      </c>
      <c r="AN13" s="170">
        <v>256.29799364952999</v>
      </c>
      <c r="AO13" s="170">
        <v>350.94755253361001</v>
      </c>
      <c r="AP13" s="170">
        <v>435.73389598190994</v>
      </c>
      <c r="AQ13" s="103" t="s">
        <v>641</v>
      </c>
    </row>
    <row r="14" spans="1:43" x14ac:dyDescent="0.3">
      <c r="A14" s="101" t="s">
        <v>642</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70">
        <v>2.5130979010000001</v>
      </c>
      <c r="AK14" s="170">
        <v>0</v>
      </c>
      <c r="AL14" s="170">
        <v>0</v>
      </c>
      <c r="AM14" s="170">
        <v>9.426151900999999</v>
      </c>
      <c r="AN14" s="170">
        <v>7.0804779079999998</v>
      </c>
      <c r="AO14" s="170">
        <v>11.854356137</v>
      </c>
      <c r="AP14" s="170">
        <v>13.392392629</v>
      </c>
      <c r="AQ14" s="103" t="s">
        <v>643</v>
      </c>
    </row>
    <row r="15" spans="1:43" x14ac:dyDescent="0.3">
      <c r="A15" s="101" t="s">
        <v>644</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70">
        <v>0</v>
      </c>
      <c r="AQ15" s="103" t="s">
        <v>645</v>
      </c>
    </row>
    <row r="16" spans="1:43" x14ac:dyDescent="0.3">
      <c r="A16" s="101" t="s">
        <v>646</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70">
        <v>57.509190914000001</v>
      </c>
      <c r="AK16" s="170">
        <v>89.452349831000006</v>
      </c>
      <c r="AL16" s="170">
        <v>0.52789958000000003</v>
      </c>
      <c r="AM16" s="170">
        <v>0.52789958000000003</v>
      </c>
      <c r="AN16" s="170">
        <v>5.6525298499999996</v>
      </c>
      <c r="AO16" s="170">
        <v>5.9144731549999996</v>
      </c>
      <c r="AP16" s="170">
        <v>5.9144731549999996</v>
      </c>
      <c r="AQ16" s="103" t="s">
        <v>647</v>
      </c>
    </row>
    <row r="17" spans="1:43" x14ac:dyDescent="0.3">
      <c r="A17" s="101" t="s">
        <v>648</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70">
        <v>10.276985714</v>
      </c>
      <c r="AK17" s="170">
        <v>-21.669416808999998</v>
      </c>
      <c r="AL17" s="170">
        <v>5.9315238999999999E-2</v>
      </c>
      <c r="AM17" s="170">
        <v>-1.79413866</v>
      </c>
      <c r="AN17" s="170">
        <v>1.777396902</v>
      </c>
      <c r="AO17" s="170">
        <v>3.0097674090000002</v>
      </c>
      <c r="AP17" s="170">
        <v>3.3142067449999999</v>
      </c>
      <c r="AQ17" s="103" t="s">
        <v>649</v>
      </c>
    </row>
    <row r="18" spans="1:43" x14ac:dyDescent="0.3">
      <c r="A18" s="101" t="s">
        <v>650</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70">
        <v>20.669697079539997</v>
      </c>
      <c r="AK18" s="170">
        <v>31.241779775540003</v>
      </c>
      <c r="AL18" s="170">
        <v>4.6089105680000007</v>
      </c>
      <c r="AM18" s="170">
        <v>2.8415100259999999</v>
      </c>
      <c r="AN18" s="170">
        <v>5.1908281849999991</v>
      </c>
      <c r="AO18" s="170">
        <v>11.680357491000001</v>
      </c>
      <c r="AP18" s="170">
        <v>16.986046934999997</v>
      </c>
      <c r="AQ18" s="103" t="s">
        <v>651</v>
      </c>
    </row>
    <row r="19" spans="1:43" x14ac:dyDescent="0.3">
      <c r="A19" s="101" t="s">
        <v>652</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70">
        <v>3442.3239813714799</v>
      </c>
      <c r="AK19" s="170">
        <v>3780.1506790525</v>
      </c>
      <c r="AL19" s="170">
        <v>353.79980750639004</v>
      </c>
      <c r="AM19" s="170">
        <v>682.96160937082004</v>
      </c>
      <c r="AN19" s="170">
        <v>1039.9138638623099</v>
      </c>
      <c r="AO19" s="170">
        <v>1397.3480689892699</v>
      </c>
      <c r="AP19" s="170">
        <v>1759.2587960956198</v>
      </c>
      <c r="AQ19" s="103" t="s">
        <v>653</v>
      </c>
    </row>
    <row r="20" spans="1:43" x14ac:dyDescent="0.3">
      <c r="A20" s="104" t="s">
        <v>654</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05" t="s">
        <v>655</v>
      </c>
    </row>
    <row r="21" spans="1:43" x14ac:dyDescent="0.3">
      <c r="A21" s="101" t="s">
        <v>656</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03" t="s">
        <v>657</v>
      </c>
    </row>
    <row r="22" spans="1:43" x14ac:dyDescent="0.3">
      <c r="A22" s="107" t="s">
        <v>658</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70">
        <v>1118.6490917811598</v>
      </c>
      <c r="AK22" s="170">
        <v>1269.94496835007</v>
      </c>
      <c r="AL22" s="170">
        <v>154.86233263787</v>
      </c>
      <c r="AM22" s="170">
        <v>313.58615962023998</v>
      </c>
      <c r="AN22" s="170">
        <v>455.14723037957003</v>
      </c>
      <c r="AO22" s="170">
        <v>604.44469611060993</v>
      </c>
      <c r="AP22" s="170">
        <v>752.27496442003985</v>
      </c>
      <c r="AQ22" s="108" t="s">
        <v>659</v>
      </c>
    </row>
    <row r="23" spans="1:43" x14ac:dyDescent="0.3">
      <c r="A23" s="107" t="s">
        <v>660</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70">
        <v>20.074048859200001</v>
      </c>
      <c r="AK23" s="170">
        <v>21.850511249400004</v>
      </c>
      <c r="AL23" s="170">
        <v>0.35942714819999999</v>
      </c>
      <c r="AM23" s="170">
        <v>8.5234376089699992</v>
      </c>
      <c r="AN23" s="170">
        <v>10.216755130600001</v>
      </c>
      <c r="AO23" s="170">
        <v>11.49951495026</v>
      </c>
      <c r="AP23" s="170">
        <v>12.073459001229999</v>
      </c>
      <c r="AQ23" s="108" t="s">
        <v>661</v>
      </c>
    </row>
    <row r="24" spans="1:43" x14ac:dyDescent="0.3">
      <c r="A24" s="101" t="s">
        <v>662</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70">
        <v>0</v>
      </c>
      <c r="AK24" s="170">
        <v>0</v>
      </c>
      <c r="AL24" s="170">
        <v>0</v>
      </c>
      <c r="AM24" s="170">
        <v>0</v>
      </c>
      <c r="AN24" s="170">
        <v>0</v>
      </c>
      <c r="AO24" s="170">
        <v>0</v>
      </c>
      <c r="AP24" s="170">
        <v>0</v>
      </c>
      <c r="AQ24" s="103" t="s">
        <v>663</v>
      </c>
    </row>
    <row r="25" spans="1:43" x14ac:dyDescent="0.3">
      <c r="A25" s="101" t="s">
        <v>664</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70">
        <v>0</v>
      </c>
      <c r="AK25" s="170">
        <v>4.4736091379999996</v>
      </c>
      <c r="AL25" s="170">
        <v>1.9714972880000001</v>
      </c>
      <c r="AM25" s="170">
        <v>0</v>
      </c>
      <c r="AN25" s="170">
        <v>0</v>
      </c>
      <c r="AO25" s="170">
        <v>0</v>
      </c>
      <c r="AP25" s="170">
        <v>0</v>
      </c>
      <c r="AQ25" s="103" t="s">
        <v>665</v>
      </c>
    </row>
    <row r="26" spans="1:43" x14ac:dyDescent="0.3">
      <c r="A26" s="101" t="s">
        <v>666</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70">
        <v>0</v>
      </c>
      <c r="AK26" s="170">
        <v>0</v>
      </c>
      <c r="AL26" s="170">
        <v>0</v>
      </c>
      <c r="AM26" s="170">
        <v>0</v>
      </c>
      <c r="AN26" s="170">
        <v>0</v>
      </c>
      <c r="AO26" s="170">
        <v>0</v>
      </c>
      <c r="AP26" s="170">
        <v>0</v>
      </c>
      <c r="AQ26" s="103" t="s">
        <v>667</v>
      </c>
    </row>
    <row r="27" spans="1:43" x14ac:dyDescent="0.3">
      <c r="A27" s="101" t="s">
        <v>668</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70">
        <v>0</v>
      </c>
      <c r="AK27" s="170">
        <v>0</v>
      </c>
      <c r="AL27" s="170">
        <v>0</v>
      </c>
      <c r="AM27" s="170">
        <v>0</v>
      </c>
      <c r="AN27" s="170">
        <v>0</v>
      </c>
      <c r="AO27" s="170">
        <v>0</v>
      </c>
      <c r="AP27" s="170">
        <v>0</v>
      </c>
      <c r="AQ27" s="103" t="s">
        <v>669</v>
      </c>
    </row>
    <row r="28" spans="1:43" x14ac:dyDescent="0.3">
      <c r="A28" s="101" t="s">
        <v>670</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70">
        <v>0</v>
      </c>
      <c r="AK28" s="170">
        <v>115.142236944</v>
      </c>
      <c r="AL28" s="170">
        <v>0</v>
      </c>
      <c r="AM28" s="170">
        <v>0</v>
      </c>
      <c r="AN28" s="170">
        <v>0</v>
      </c>
      <c r="AO28" s="170">
        <v>0</v>
      </c>
      <c r="AP28" s="170">
        <v>0</v>
      </c>
      <c r="AQ28" s="103" t="s">
        <v>671</v>
      </c>
    </row>
    <row r="29" spans="1:43" x14ac:dyDescent="0.3">
      <c r="A29" s="101" t="s">
        <v>672</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v>0</v>
      </c>
      <c r="AN29" s="170"/>
      <c r="AO29" s="170"/>
      <c r="AP29" s="170"/>
      <c r="AQ29" s="103" t="s">
        <v>673</v>
      </c>
    </row>
    <row r="30" spans="1:43" x14ac:dyDescent="0.3">
      <c r="A30" s="107" t="s">
        <v>674</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0</v>
      </c>
      <c r="AM30" s="170">
        <v>0</v>
      </c>
      <c r="AN30" s="170">
        <v>0</v>
      </c>
      <c r="AO30" s="170">
        <v>0</v>
      </c>
      <c r="AP30" s="170">
        <v>0</v>
      </c>
      <c r="AQ30" s="108" t="s">
        <v>675</v>
      </c>
    </row>
    <row r="31" spans="1:43" x14ac:dyDescent="0.3">
      <c r="A31" s="107" t="s">
        <v>676</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70">
        <v>0</v>
      </c>
      <c r="AK31" s="170">
        <v>0</v>
      </c>
      <c r="AL31" s="170">
        <v>0</v>
      </c>
      <c r="AM31" s="170">
        <v>0</v>
      </c>
      <c r="AN31" s="170">
        <v>0</v>
      </c>
      <c r="AO31" s="170">
        <v>0</v>
      </c>
      <c r="AP31" s="170">
        <v>0</v>
      </c>
      <c r="AQ31" s="108" t="s">
        <v>677</v>
      </c>
    </row>
    <row r="32" spans="1:43" x14ac:dyDescent="0.3">
      <c r="A32" s="107" t="s">
        <v>678</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70">
        <v>320.83269543363002</v>
      </c>
      <c r="AK32" s="170">
        <v>398.75280656713005</v>
      </c>
      <c r="AL32" s="170">
        <v>-80.506693809470008</v>
      </c>
      <c r="AM32" s="170">
        <v>-82.640603445270003</v>
      </c>
      <c r="AN32" s="170">
        <v>-82.590556414229994</v>
      </c>
      <c r="AO32" s="170">
        <v>-87.106314684620003</v>
      </c>
      <c r="AP32" s="170">
        <v>-89.958344418380008</v>
      </c>
      <c r="AQ32" s="108" t="s">
        <v>679</v>
      </c>
    </row>
    <row r="33" spans="1:43" x14ac:dyDescent="0.3">
      <c r="A33" s="107" t="s">
        <v>680</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70">
        <v>0</v>
      </c>
      <c r="AK33" s="170">
        <v>0</v>
      </c>
      <c r="AL33" s="170">
        <v>0</v>
      </c>
      <c r="AM33" s="170">
        <v>0</v>
      </c>
      <c r="AN33" s="170">
        <v>0</v>
      </c>
      <c r="AO33" s="170">
        <v>0</v>
      </c>
      <c r="AP33" s="170">
        <v>0</v>
      </c>
      <c r="AQ33" s="108" t="s">
        <v>633</v>
      </c>
    </row>
    <row r="34" spans="1:43" x14ac:dyDescent="0.3">
      <c r="A34" s="101" t="s">
        <v>681</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70">
        <v>256.79054437891</v>
      </c>
      <c r="AK34" s="170">
        <v>299.73621287875</v>
      </c>
      <c r="AL34" s="170">
        <v>22.494909641</v>
      </c>
      <c r="AM34" s="170">
        <v>45.037507871000003</v>
      </c>
      <c r="AN34" s="170">
        <v>67.719500476999997</v>
      </c>
      <c r="AO34" s="170">
        <v>92.115708834999992</v>
      </c>
      <c r="AP34" s="170">
        <v>130.77467386999999</v>
      </c>
      <c r="AQ34" s="103" t="s">
        <v>682</v>
      </c>
    </row>
    <row r="35" spans="1:43" x14ac:dyDescent="0.3">
      <c r="A35" s="101" t="s">
        <v>683</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70">
        <v>51.852894975169995</v>
      </c>
      <c r="AK35" s="170">
        <v>69.936772509579995</v>
      </c>
      <c r="AL35" s="170">
        <v>2.9510663656799996</v>
      </c>
      <c r="AM35" s="170">
        <v>6.8894877781500004</v>
      </c>
      <c r="AN35" s="170">
        <v>9.9681621858399989</v>
      </c>
      <c r="AO35" s="170">
        <v>18.098247466860002</v>
      </c>
      <c r="AP35" s="170">
        <v>24.561595948259999</v>
      </c>
      <c r="AQ35" s="103" t="s">
        <v>684</v>
      </c>
    </row>
    <row r="36" spans="1:43" x14ac:dyDescent="0.3">
      <c r="A36" s="101" t="s">
        <v>685</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70">
        <v>30.879260601909998</v>
      </c>
      <c r="AK36" s="170">
        <v>35.270785885310005</v>
      </c>
      <c r="AL36" s="170">
        <v>3.5237825967999998</v>
      </c>
      <c r="AM36" s="170">
        <v>7.0739732965800002</v>
      </c>
      <c r="AN36" s="170">
        <v>10.726321693640001</v>
      </c>
      <c r="AO36" s="170">
        <v>14.29008109702</v>
      </c>
      <c r="AP36" s="170">
        <v>17.849706893840001</v>
      </c>
      <c r="AQ36" s="103" t="s">
        <v>686</v>
      </c>
    </row>
    <row r="37" spans="1:43" x14ac:dyDescent="0.3">
      <c r="A37" s="101" t="s">
        <v>687</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70">
        <v>77.226377706150004</v>
      </c>
      <c r="AK37" s="170">
        <v>105.07565554773001</v>
      </c>
      <c r="AL37" s="170">
        <v>5.9416864939999998</v>
      </c>
      <c r="AM37" s="170">
        <v>12.791734157180001</v>
      </c>
      <c r="AN37" s="170">
        <v>20.331144901079998</v>
      </c>
      <c r="AO37" s="170">
        <v>30.722645923630001</v>
      </c>
      <c r="AP37" s="170">
        <v>37.156161775699999</v>
      </c>
      <c r="AQ37" s="103" t="s">
        <v>688</v>
      </c>
    </row>
    <row r="38" spans="1:43" x14ac:dyDescent="0.3">
      <c r="A38" s="101" t="s">
        <v>689</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70">
        <v>9.9491934163</v>
      </c>
      <c r="AK38" s="170">
        <v>10.428633642819999</v>
      </c>
      <c r="AL38" s="170">
        <v>0.66182475584000011</v>
      </c>
      <c r="AM38" s="170">
        <v>13.95811039224</v>
      </c>
      <c r="AN38" s="170">
        <v>11.463085686440001</v>
      </c>
      <c r="AO38" s="170">
        <v>12.832849886439998</v>
      </c>
      <c r="AP38" s="170">
        <v>19.911704955329999</v>
      </c>
      <c r="AQ38" s="103" t="s">
        <v>690</v>
      </c>
    </row>
    <row r="39" spans="1:43" x14ac:dyDescent="0.3">
      <c r="A39" s="101" t="s">
        <v>691</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70">
        <v>1886.2541071524299</v>
      </c>
      <c r="AK39" s="170">
        <v>2330.6121927127901</v>
      </c>
      <c r="AL39" s="170">
        <v>112.25983311791998</v>
      </c>
      <c r="AM39" s="170">
        <v>325.21980727908999</v>
      </c>
      <c r="AN39" s="170">
        <v>502.98164403994008</v>
      </c>
      <c r="AO39" s="170">
        <v>696.89742958520003</v>
      </c>
      <c r="AP39" s="170">
        <v>904.6439224460197</v>
      </c>
      <c r="AQ39" s="103" t="s">
        <v>692</v>
      </c>
    </row>
    <row r="40" spans="1:43" x14ac:dyDescent="0.3">
      <c r="A40" s="37" t="s">
        <v>693</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73">
        <v>1556.0698742190502</v>
      </c>
      <c r="AK40" s="173">
        <v>1449.5384863397098</v>
      </c>
      <c r="AL40" s="173">
        <v>241.53997438847003</v>
      </c>
      <c r="AM40" s="173">
        <v>357.74180209173011</v>
      </c>
      <c r="AN40" s="173">
        <v>536.93221982236992</v>
      </c>
      <c r="AO40" s="173">
        <v>700.45063940406999</v>
      </c>
      <c r="AP40" s="173">
        <v>854.61487364960021</v>
      </c>
      <c r="AQ40" s="117" t="s">
        <v>694</v>
      </c>
    </row>
    <row r="41" spans="1:43" x14ac:dyDescent="0.3">
      <c r="A41" s="37" t="s">
        <v>695</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17" t="s">
        <v>696</v>
      </c>
    </row>
    <row r="42" spans="1:43" x14ac:dyDescent="0.3">
      <c r="A42" s="101" t="s">
        <v>697</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73">
        <v>13.30200928545</v>
      </c>
      <c r="AK42" s="173">
        <v>19.356934939999999</v>
      </c>
      <c r="AL42" s="173">
        <v>2.7490410390000001E-2</v>
      </c>
      <c r="AM42" s="173">
        <v>3.5879638534999998</v>
      </c>
      <c r="AN42" s="173">
        <v>3.338075801</v>
      </c>
      <c r="AO42" s="173">
        <v>5.3692468194499998</v>
      </c>
      <c r="AP42" s="173">
        <v>6.5524181694900001</v>
      </c>
      <c r="AQ42" s="103" t="s">
        <v>698</v>
      </c>
    </row>
    <row r="43" spans="1:43" x14ac:dyDescent="0.3">
      <c r="A43" s="101" t="s">
        <v>699</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73">
        <v>8.4449277299999999</v>
      </c>
      <c r="AK43" s="173">
        <v>9.5642867571900005</v>
      </c>
      <c r="AL43" s="173">
        <v>2.4453758210000003</v>
      </c>
      <c r="AM43" s="173">
        <v>2.4725231E-2</v>
      </c>
      <c r="AN43" s="173">
        <v>0.38427151852999997</v>
      </c>
      <c r="AO43" s="173">
        <v>0.57381306800000009</v>
      </c>
      <c r="AP43" s="173">
        <v>1.4366964338800001</v>
      </c>
      <c r="AQ43" s="103" t="s">
        <v>700</v>
      </c>
    </row>
    <row r="44" spans="1:43" x14ac:dyDescent="0.3">
      <c r="A44" s="37" t="s">
        <v>701</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73">
        <v>1560.9269557745004</v>
      </c>
      <c r="AK44" s="173">
        <v>1459.33113452252</v>
      </c>
      <c r="AL44" s="173">
        <v>239.12208897786005</v>
      </c>
      <c r="AM44" s="173">
        <v>361.30504071423007</v>
      </c>
      <c r="AN44" s="173">
        <v>539.88602410483975</v>
      </c>
      <c r="AO44" s="173">
        <v>705.24607315551998</v>
      </c>
      <c r="AP44" s="173">
        <v>859.73059538521011</v>
      </c>
      <c r="AQ44" s="117" t="s">
        <v>702</v>
      </c>
    </row>
    <row r="45" spans="1:43" x14ac:dyDescent="0.3">
      <c r="A45" s="37" t="s">
        <v>703</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17" t="s">
        <v>704</v>
      </c>
    </row>
    <row r="46" spans="1:43" x14ac:dyDescent="0.3">
      <c r="A46" s="101" t="s">
        <v>705</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73">
        <v>286.54733526300004</v>
      </c>
      <c r="AK46" s="173">
        <v>305.76671442200001</v>
      </c>
      <c r="AL46" s="173">
        <v>44.139183894999995</v>
      </c>
      <c r="AM46" s="173">
        <v>61.733665630000004</v>
      </c>
      <c r="AN46" s="173">
        <v>86.280442363999995</v>
      </c>
      <c r="AO46" s="173">
        <v>100.037065107</v>
      </c>
      <c r="AP46" s="173">
        <v>122.693723956</v>
      </c>
      <c r="AQ46" s="103" t="s">
        <v>706</v>
      </c>
    </row>
    <row r="47" spans="1:43" x14ac:dyDescent="0.3">
      <c r="A47" s="101" t="s">
        <v>707</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03" t="s">
        <v>708</v>
      </c>
    </row>
    <row r="48" spans="1:43" x14ac:dyDescent="0.3">
      <c r="A48" s="107" t="s">
        <v>709</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73">
        <v>0</v>
      </c>
      <c r="AK48" s="173">
        <v>0</v>
      </c>
      <c r="AL48" s="173">
        <v>0</v>
      </c>
      <c r="AM48" s="173">
        <v>0</v>
      </c>
      <c r="AN48" s="173">
        <v>0.94700245399999994</v>
      </c>
      <c r="AO48" s="173">
        <v>1.4508257410000001</v>
      </c>
      <c r="AP48" s="173">
        <v>1.8823247200000002</v>
      </c>
      <c r="AQ48" s="108" t="s">
        <v>710</v>
      </c>
    </row>
    <row r="49" spans="1:43" x14ac:dyDescent="0.3">
      <c r="A49" s="107" t="s">
        <v>711</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73">
        <v>7.9510193100000004</v>
      </c>
      <c r="AK49" s="173">
        <v>39.597591874500004</v>
      </c>
      <c r="AL49" s="173">
        <v>1.812845917</v>
      </c>
      <c r="AM49" s="173">
        <v>4.3203886479999998</v>
      </c>
      <c r="AN49" s="173">
        <v>-4.935964083</v>
      </c>
      <c r="AO49" s="173">
        <v>-0.22000470100000002</v>
      </c>
      <c r="AP49" s="173">
        <v>1.4293652560000001</v>
      </c>
      <c r="AQ49" s="108" t="s">
        <v>712</v>
      </c>
    </row>
    <row r="50" spans="1:43" x14ac:dyDescent="0.3">
      <c r="A50" s="118" t="s">
        <v>713</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77">
        <v>1282.3306398215</v>
      </c>
      <c r="AK50" s="177">
        <v>1193.1620119750196</v>
      </c>
      <c r="AL50" s="177">
        <v>196.79575099986005</v>
      </c>
      <c r="AM50" s="177">
        <v>303.89176373223006</v>
      </c>
      <c r="AN50" s="177">
        <v>457.59454336983987</v>
      </c>
      <c r="AO50" s="177">
        <v>603.53817760651998</v>
      </c>
      <c r="AP50" s="177">
        <v>736.58391196521006</v>
      </c>
      <c r="AQ50" s="121" t="s">
        <v>714</v>
      </c>
    </row>
    <row r="51" spans="1:43" ht="18" x14ac:dyDescent="0.3">
      <c r="A51" s="274"/>
      <c r="B51" s="274"/>
      <c r="C51" s="274"/>
      <c r="D51" s="274"/>
      <c r="E51" s="274"/>
      <c r="F51" s="274"/>
      <c r="G51" s="274"/>
      <c r="H51" s="274"/>
      <c r="I51" s="274"/>
      <c r="J51" s="274"/>
      <c r="K51" s="274"/>
      <c r="L51" s="274"/>
      <c r="M51" s="274"/>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74"/>
    </row>
    <row r="53" spans="1:43" x14ac:dyDescent="0.3">
      <c r="B53" s="11"/>
      <c r="C53" s="11"/>
      <c r="D53" s="11"/>
      <c r="E53" s="11"/>
      <c r="F53" s="11"/>
      <c r="G53" s="11"/>
      <c r="H53" s="11"/>
    </row>
  </sheetData>
  <mergeCells count="2">
    <mergeCell ref="A1:AQ1"/>
    <mergeCell ref="A51:AQ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topLeftCell="B1" workbookViewId="0">
      <selection activeCell="C49" sqref="C49"/>
    </sheetView>
  </sheetViews>
  <sheetFormatPr defaultRowHeight="14.4" x14ac:dyDescent="0.3"/>
  <cols>
    <col min="1" max="1" width="4.109375" style="62" customWidth="1"/>
    <col min="2" max="2" width="3.6640625" customWidth="1"/>
    <col min="3" max="3" width="86.33203125" customWidth="1"/>
  </cols>
  <sheetData>
    <row r="9" spans="3:4" x14ac:dyDescent="0.3">
      <c r="C9" t="s">
        <v>724</v>
      </c>
      <c r="D9" s="52">
        <v>1</v>
      </c>
    </row>
    <row r="11" spans="3:4" x14ac:dyDescent="0.3">
      <c r="C11" t="s">
        <v>141</v>
      </c>
      <c r="D11" s="52">
        <v>2</v>
      </c>
    </row>
    <row r="13" spans="3:4" x14ac:dyDescent="0.3">
      <c r="C13" t="s">
        <v>142</v>
      </c>
      <c r="D13" s="52">
        <v>3</v>
      </c>
    </row>
    <row r="15" spans="3:4" x14ac:dyDescent="0.3">
      <c r="C15" t="s">
        <v>143</v>
      </c>
      <c r="D15" s="52">
        <v>4</v>
      </c>
    </row>
    <row r="17" spans="3:4" x14ac:dyDescent="0.3">
      <c r="C17" t="s">
        <v>146</v>
      </c>
      <c r="D17" s="52">
        <v>5</v>
      </c>
    </row>
    <row r="19" spans="3:4" x14ac:dyDescent="0.3">
      <c r="C19" t="s">
        <v>147</v>
      </c>
      <c r="D19" s="52">
        <v>6</v>
      </c>
    </row>
    <row r="21" spans="3:4" x14ac:dyDescent="0.3">
      <c r="C21" t="s">
        <v>148</v>
      </c>
      <c r="D21" s="52">
        <v>7</v>
      </c>
    </row>
    <row r="23" spans="3:4" x14ac:dyDescent="0.3">
      <c r="C23" t="s">
        <v>149</v>
      </c>
      <c r="D23" s="52">
        <v>8</v>
      </c>
    </row>
    <row r="25" spans="3:4" x14ac:dyDescent="0.3">
      <c r="C25" t="s">
        <v>150</v>
      </c>
      <c r="D25" s="52">
        <v>9</v>
      </c>
    </row>
    <row r="27" spans="3:4" x14ac:dyDescent="0.3">
      <c r="C27" t="s">
        <v>359</v>
      </c>
      <c r="D27" s="52">
        <v>10</v>
      </c>
    </row>
    <row r="29" spans="3:4" x14ac:dyDescent="0.3">
      <c r="C29" t="s">
        <v>360</v>
      </c>
      <c r="D29" s="52">
        <v>11</v>
      </c>
    </row>
    <row r="31" spans="3:4" x14ac:dyDescent="0.3">
      <c r="C31" t="s">
        <v>782</v>
      </c>
      <c r="D31" s="52">
        <v>12</v>
      </c>
    </row>
    <row r="33" spans="3:4" x14ac:dyDescent="0.3">
      <c r="C33" t="s">
        <v>805</v>
      </c>
      <c r="D33" s="52">
        <v>13</v>
      </c>
    </row>
    <row r="35" spans="3:4" x14ac:dyDescent="0.3">
      <c r="C35" t="s">
        <v>806</v>
      </c>
      <c r="D35" s="52">
        <v>14</v>
      </c>
    </row>
    <row r="37" spans="3:4" x14ac:dyDescent="0.3">
      <c r="C37" t="s">
        <v>807</v>
      </c>
      <c r="D37" s="52">
        <v>15</v>
      </c>
    </row>
    <row r="39" spans="3:4" x14ac:dyDescent="0.3">
      <c r="C39" t="s">
        <v>808</v>
      </c>
      <c r="D39" s="52">
        <v>16</v>
      </c>
    </row>
    <row r="41" spans="3:4" x14ac:dyDescent="0.3">
      <c r="C41" t="s">
        <v>809</v>
      </c>
      <c r="D41" s="52">
        <v>17</v>
      </c>
    </row>
    <row r="43" spans="3:4" x14ac:dyDescent="0.3">
      <c r="C43" t="s">
        <v>810</v>
      </c>
      <c r="D43" s="52">
        <v>18</v>
      </c>
    </row>
    <row r="45" spans="3:4" x14ac:dyDescent="0.3">
      <c r="C45" t="s">
        <v>811</v>
      </c>
      <c r="D45" s="52">
        <v>19</v>
      </c>
    </row>
    <row r="47" spans="3:4" x14ac:dyDescent="0.3">
      <c r="C47" t="s">
        <v>812</v>
      </c>
      <c r="D47" s="52">
        <v>20</v>
      </c>
    </row>
    <row r="49" spans="3:4" x14ac:dyDescent="0.3">
      <c r="C49" t="s">
        <v>813</v>
      </c>
      <c r="D49" s="52">
        <v>21</v>
      </c>
    </row>
    <row r="51" spans="3:4" x14ac:dyDescent="0.3">
      <c r="C51" t="s">
        <v>725</v>
      </c>
      <c r="D51" s="52">
        <v>22</v>
      </c>
    </row>
    <row r="53" spans="3:4" x14ac:dyDescent="0.3">
      <c r="C53" t="s">
        <v>726</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4.4" x14ac:dyDescent="0.3"/>
  <cols>
    <col min="1" max="1" width="4.109375" style="62" customWidth="1"/>
    <col min="2" max="2" width="3.6640625" customWidth="1"/>
    <col min="3" max="3" width="40.6640625" style="54" customWidth="1"/>
    <col min="4" max="4" width="3.6640625" style="56" customWidth="1"/>
    <col min="5" max="5" width="40.6640625" style="56" customWidth="1"/>
    <col min="6" max="6" width="30.6640625" style="53" customWidth="1"/>
    <col min="7" max="7" width="50.6640625" customWidth="1"/>
  </cols>
  <sheetData>
    <row r="9" spans="1:7" ht="24.6" x14ac:dyDescent="0.4">
      <c r="C9" s="66" t="s">
        <v>144</v>
      </c>
      <c r="D9" s="67"/>
      <c r="E9" s="68" t="s">
        <v>145</v>
      </c>
    </row>
    <row r="11" spans="1:7" x14ac:dyDescent="0.3">
      <c r="C11" s="203" t="s">
        <v>151</v>
      </c>
      <c r="D11" s="204"/>
      <c r="E11" s="204" t="s">
        <v>152</v>
      </c>
    </row>
    <row r="12" spans="1:7" s="183" customFormat="1" ht="19.2" x14ac:dyDescent="0.3">
      <c r="A12" s="195"/>
      <c r="C12" s="199" t="s">
        <v>172</v>
      </c>
      <c r="D12" s="199"/>
      <c r="E12" s="200" t="s">
        <v>173</v>
      </c>
      <c r="F12" s="53"/>
      <c r="G12" s="196"/>
    </row>
    <row r="13" spans="1:7" x14ac:dyDescent="0.3">
      <c r="C13" s="199"/>
      <c r="D13" s="199"/>
      <c r="E13" s="200"/>
      <c r="G13" s="55"/>
    </row>
    <row r="14" spans="1:7" x14ac:dyDescent="0.3">
      <c r="C14" s="204" t="s">
        <v>174</v>
      </c>
      <c r="D14" s="199"/>
      <c r="E14" s="204" t="s">
        <v>174</v>
      </c>
    </row>
    <row r="15" spans="1:7" s="183" customFormat="1" ht="76.8" x14ac:dyDescent="0.3">
      <c r="A15" s="195"/>
      <c r="C15" s="199" t="s">
        <v>175</v>
      </c>
      <c r="D15" s="199"/>
      <c r="E15" s="200" t="s">
        <v>176</v>
      </c>
      <c r="F15" s="53"/>
      <c r="G15" s="196"/>
    </row>
    <row r="16" spans="1:7" x14ac:dyDescent="0.3">
      <c r="C16" s="199"/>
      <c r="D16" s="199"/>
      <c r="E16" s="200"/>
      <c r="G16" s="55"/>
    </row>
    <row r="17" spans="1:7" x14ac:dyDescent="0.3">
      <c r="C17" s="204" t="s">
        <v>153</v>
      </c>
      <c r="D17" s="204"/>
      <c r="E17" s="204" t="s">
        <v>153</v>
      </c>
    </row>
    <row r="18" spans="1:7" x14ac:dyDescent="0.3">
      <c r="C18" s="199" t="s">
        <v>177</v>
      </c>
      <c r="D18" s="199"/>
      <c r="E18" s="200" t="s">
        <v>178</v>
      </c>
      <c r="G18" s="55"/>
    </row>
    <row r="19" spans="1:7" x14ac:dyDescent="0.3">
      <c r="C19" s="199"/>
      <c r="D19" s="199"/>
      <c r="E19" s="200"/>
    </row>
    <row r="20" spans="1:7" x14ac:dyDescent="0.3">
      <c r="C20" s="204" t="s">
        <v>154</v>
      </c>
      <c r="D20" s="204"/>
      <c r="E20" s="204" t="s">
        <v>154</v>
      </c>
    </row>
    <row r="21" spans="1:7" s="198" customFormat="1" ht="48" x14ac:dyDescent="0.3">
      <c r="A21" s="197"/>
      <c r="C21" s="199" t="s">
        <v>734</v>
      </c>
      <c r="D21" s="199"/>
      <c r="E21" s="200" t="s">
        <v>179</v>
      </c>
      <c r="F21" s="201"/>
      <c r="G21" s="202"/>
    </row>
    <row r="22" spans="1:7" x14ac:dyDescent="0.3">
      <c r="C22" s="199"/>
      <c r="D22" s="199"/>
      <c r="E22" s="200"/>
      <c r="G22" s="54"/>
    </row>
    <row r="23" spans="1:7" x14ac:dyDescent="0.3">
      <c r="C23" s="204" t="s">
        <v>180</v>
      </c>
      <c r="D23" s="203"/>
      <c r="E23" s="204" t="s">
        <v>181</v>
      </c>
    </row>
    <row r="24" spans="1:7" ht="19.2" x14ac:dyDescent="0.3">
      <c r="C24" s="199" t="s">
        <v>182</v>
      </c>
      <c r="D24" s="199"/>
      <c r="E24" s="200" t="s">
        <v>183</v>
      </c>
      <c r="G24" s="55"/>
    </row>
    <row r="25" spans="1:7" x14ac:dyDescent="0.3">
      <c r="C25" s="199"/>
      <c r="D25" s="199"/>
      <c r="E25" s="200"/>
    </row>
    <row r="26" spans="1:7" x14ac:dyDescent="0.3">
      <c r="C26" s="204" t="s">
        <v>184</v>
      </c>
      <c r="D26" s="199"/>
      <c r="E26" s="204" t="s">
        <v>184</v>
      </c>
    </row>
    <row r="27" spans="1:7" ht="57.6" x14ac:dyDescent="0.3">
      <c r="C27" s="199" t="s">
        <v>185</v>
      </c>
      <c r="D27" s="199"/>
      <c r="E27" s="200" t="s">
        <v>186</v>
      </c>
      <c r="G27" s="55"/>
    </row>
    <row r="28" spans="1:7" x14ac:dyDescent="0.3">
      <c r="C28" s="199"/>
      <c r="D28" s="199"/>
      <c r="E28" s="200"/>
      <c r="G28" s="57"/>
    </row>
    <row r="29" spans="1:7" x14ac:dyDescent="0.3">
      <c r="C29" s="203" t="s">
        <v>156</v>
      </c>
      <c r="D29" s="204"/>
      <c r="E29" s="204" t="s">
        <v>187</v>
      </c>
    </row>
    <row r="30" spans="1:7" ht="19.2" x14ac:dyDescent="0.3">
      <c r="C30" s="199" t="s">
        <v>188</v>
      </c>
      <c r="D30" s="200"/>
      <c r="E30" s="200" t="s">
        <v>189</v>
      </c>
      <c r="G30" s="55"/>
    </row>
    <row r="31" spans="1:7" x14ac:dyDescent="0.3">
      <c r="C31" s="199"/>
      <c r="D31" s="200"/>
      <c r="E31" s="200"/>
    </row>
    <row r="32" spans="1:7" x14ac:dyDescent="0.3">
      <c r="C32" s="204" t="s">
        <v>157</v>
      </c>
      <c r="D32" s="204"/>
      <c r="E32" s="204" t="s">
        <v>157</v>
      </c>
    </row>
    <row r="33" spans="3:7" ht="19.2" x14ac:dyDescent="0.3">
      <c r="C33" s="199" t="s">
        <v>190</v>
      </c>
      <c r="D33" s="200"/>
      <c r="E33" s="200" t="s">
        <v>191</v>
      </c>
      <c r="G33" s="55"/>
    </row>
    <row r="34" spans="3:7" x14ac:dyDescent="0.3">
      <c r="C34" s="199"/>
      <c r="D34" s="200"/>
      <c r="E34" s="200"/>
      <c r="G34" s="57"/>
    </row>
    <row r="35" spans="3:7" x14ac:dyDescent="0.3">
      <c r="C35" s="203" t="s">
        <v>735</v>
      </c>
      <c r="D35" s="200"/>
      <c r="E35" s="204" t="s">
        <v>736</v>
      </c>
      <c r="G35" s="55"/>
    </row>
    <row r="36" spans="3:7" ht="48" x14ac:dyDescent="0.3">
      <c r="C36" s="199" t="s">
        <v>737</v>
      </c>
      <c r="D36" s="200"/>
      <c r="E36" s="200" t="s">
        <v>738</v>
      </c>
    </row>
    <row r="37" spans="3:7" x14ac:dyDescent="0.3">
      <c r="C37" s="199"/>
      <c r="D37" s="200"/>
      <c r="E37" s="200"/>
    </row>
    <row r="38" spans="3:7" x14ac:dyDescent="0.3">
      <c r="C38" s="203" t="s">
        <v>739</v>
      </c>
      <c r="D38" s="200"/>
      <c r="E38" s="204" t="s">
        <v>740</v>
      </c>
      <c r="G38" s="55"/>
    </row>
    <row r="39" spans="3:7" ht="38.4" x14ac:dyDescent="0.3">
      <c r="C39" s="199" t="s">
        <v>741</v>
      </c>
      <c r="D39" s="200"/>
      <c r="E39" s="200" t="s">
        <v>742</v>
      </c>
      <c r="G39" s="57"/>
    </row>
    <row r="40" spans="3:7" x14ac:dyDescent="0.3">
      <c r="C40" s="199"/>
      <c r="D40" s="200"/>
      <c r="E40" s="200"/>
    </row>
    <row r="41" spans="3:7" x14ac:dyDescent="0.3">
      <c r="C41" s="203" t="s">
        <v>743</v>
      </c>
      <c r="D41" s="200"/>
      <c r="E41" s="204" t="s">
        <v>744</v>
      </c>
      <c r="G41" s="55"/>
    </row>
    <row r="42" spans="3:7" ht="38.4" x14ac:dyDescent="0.3">
      <c r="C42" s="199" t="s">
        <v>745</v>
      </c>
      <c r="D42" s="200"/>
      <c r="E42" s="200" t="s">
        <v>746</v>
      </c>
      <c r="G42" s="57"/>
    </row>
    <row r="43" spans="3:7" x14ac:dyDescent="0.3">
      <c r="C43" s="199"/>
      <c r="D43" s="200"/>
      <c r="E43" s="200"/>
    </row>
    <row r="44" spans="3:7" x14ac:dyDescent="0.3">
      <c r="C44" s="203" t="s">
        <v>158</v>
      </c>
      <c r="D44" s="204"/>
      <c r="E44" s="204" t="s">
        <v>159</v>
      </c>
      <c r="G44" s="55"/>
    </row>
    <row r="45" spans="3:7" ht="38.4" x14ac:dyDescent="0.3">
      <c r="C45" s="199" t="s">
        <v>778</v>
      </c>
      <c r="D45" s="200"/>
      <c r="E45" s="200" t="s">
        <v>779</v>
      </c>
    </row>
    <row r="46" spans="3:7" x14ac:dyDescent="0.3">
      <c r="C46" s="199"/>
      <c r="D46" s="200"/>
      <c r="E46" s="200"/>
    </row>
    <row r="47" spans="3:7" x14ac:dyDescent="0.3">
      <c r="C47" s="203" t="s">
        <v>160</v>
      </c>
      <c r="D47" s="204"/>
      <c r="E47" s="204" t="s">
        <v>161</v>
      </c>
      <c r="G47" s="55"/>
    </row>
    <row r="48" spans="3:7" ht="19.2" x14ac:dyDescent="0.3">
      <c r="C48" s="199" t="s">
        <v>780</v>
      </c>
      <c r="D48" s="200"/>
      <c r="E48" s="200" t="s">
        <v>781</v>
      </c>
      <c r="G48" s="57"/>
    </row>
    <row r="49" spans="3:7" x14ac:dyDescent="0.3">
      <c r="C49" s="199"/>
      <c r="D49" s="200"/>
      <c r="E49" s="200"/>
    </row>
    <row r="50" spans="3:7" x14ac:dyDescent="0.3">
      <c r="C50" s="203" t="s">
        <v>162</v>
      </c>
      <c r="D50" s="204"/>
      <c r="E50" s="204" t="s">
        <v>163</v>
      </c>
      <c r="G50" s="55"/>
    </row>
    <row r="51" spans="3:7" ht="28.8" x14ac:dyDescent="0.3">
      <c r="C51" s="199" t="s">
        <v>192</v>
      </c>
      <c r="D51" s="200"/>
      <c r="E51" s="200" t="s">
        <v>193</v>
      </c>
    </row>
    <row r="52" spans="3:7" x14ac:dyDescent="0.3">
      <c r="C52" s="199"/>
      <c r="D52" s="200"/>
      <c r="E52" s="200"/>
    </row>
    <row r="53" spans="3:7" x14ac:dyDescent="0.3">
      <c r="C53" s="203" t="s">
        <v>164</v>
      </c>
      <c r="D53" s="203"/>
      <c r="E53" s="204" t="s">
        <v>165</v>
      </c>
      <c r="G53" s="55"/>
    </row>
    <row r="54" spans="3:7" x14ac:dyDescent="0.3">
      <c r="C54" s="199" t="s">
        <v>194</v>
      </c>
      <c r="D54" s="199"/>
      <c r="E54" s="200" t="s">
        <v>195</v>
      </c>
    </row>
    <row r="55" spans="3:7" x14ac:dyDescent="0.3">
      <c r="C55" s="199"/>
      <c r="D55" s="199"/>
      <c r="E55" s="200"/>
    </row>
    <row r="56" spans="3:7" x14ac:dyDescent="0.3">
      <c r="C56" s="203" t="s">
        <v>166</v>
      </c>
      <c r="D56" s="205"/>
      <c r="E56" s="204" t="s">
        <v>167</v>
      </c>
      <c r="G56" s="55"/>
    </row>
    <row r="57" spans="3:7" ht="28.8" x14ac:dyDescent="0.3">
      <c r="C57" s="199" t="s">
        <v>196</v>
      </c>
      <c r="D57" s="205"/>
      <c r="E57" s="200" t="s">
        <v>197</v>
      </c>
      <c r="G57" s="57"/>
    </row>
    <row r="58" spans="3:7" x14ac:dyDescent="0.3">
      <c r="C58" s="199"/>
      <c r="D58" s="205"/>
      <c r="E58" s="200"/>
    </row>
    <row r="59" spans="3:7" x14ac:dyDescent="0.3">
      <c r="C59" s="203" t="s">
        <v>168</v>
      </c>
      <c r="D59" s="203"/>
      <c r="E59" s="204" t="s">
        <v>169</v>
      </c>
      <c r="G59" s="55"/>
    </row>
    <row r="60" spans="3:7" x14ac:dyDescent="0.3">
      <c r="C60" s="199" t="s">
        <v>198</v>
      </c>
      <c r="D60" s="199"/>
      <c r="E60" s="200" t="s">
        <v>199</v>
      </c>
    </row>
    <row r="61" spans="3:7" x14ac:dyDescent="0.3">
      <c r="C61" s="199"/>
      <c r="D61" s="199"/>
      <c r="E61" s="200"/>
    </row>
    <row r="62" spans="3:7" x14ac:dyDescent="0.3">
      <c r="C62" s="203" t="s">
        <v>170</v>
      </c>
      <c r="D62" s="204"/>
      <c r="E62" s="204" t="s">
        <v>171</v>
      </c>
    </row>
    <row r="63" spans="3:7" x14ac:dyDescent="0.3">
      <c r="C63" s="199" t="s">
        <v>200</v>
      </c>
      <c r="D63" s="200"/>
      <c r="E63" s="200" t="s">
        <v>201</v>
      </c>
    </row>
    <row r="64" spans="3:7" x14ac:dyDescent="0.3">
      <c r="C64" s="199"/>
      <c r="D64" s="200"/>
      <c r="E64" s="200"/>
    </row>
    <row r="65" spans="3:5" x14ac:dyDescent="0.3">
      <c r="C65" s="203" t="s">
        <v>202</v>
      </c>
      <c r="D65" s="204"/>
      <c r="E65" s="204" t="s">
        <v>203</v>
      </c>
    </row>
    <row r="66" spans="3:5" ht="19.2" x14ac:dyDescent="0.3">
      <c r="C66" s="199" t="s">
        <v>204</v>
      </c>
      <c r="D66" s="200"/>
      <c r="E66" s="200" t="s">
        <v>205</v>
      </c>
    </row>
    <row r="67" spans="3:5" x14ac:dyDescent="0.3">
      <c r="C67" s="206"/>
      <c r="D67" s="207"/>
      <c r="E67" s="20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4.4" x14ac:dyDescent="0.3"/>
  <cols>
    <col min="1" max="1" width="4.109375" style="62" customWidth="1"/>
    <col min="2" max="2" width="3.6640625" customWidth="1"/>
    <col min="3" max="3" width="7.88671875" bestFit="1" customWidth="1"/>
    <col min="4" max="4" width="3.33203125" customWidth="1"/>
    <col min="5" max="5" width="57.5546875" customWidth="1"/>
  </cols>
  <sheetData>
    <row r="9" spans="3:6" x14ac:dyDescent="0.3">
      <c r="C9" s="59" t="s">
        <v>206</v>
      </c>
      <c r="D9" s="60" t="s">
        <v>207</v>
      </c>
      <c r="E9" s="58" t="s">
        <v>151</v>
      </c>
    </row>
    <row r="10" spans="3:6" x14ac:dyDescent="0.3">
      <c r="C10" s="59" t="s">
        <v>111</v>
      </c>
      <c r="D10" s="60" t="s">
        <v>207</v>
      </c>
      <c r="E10" s="58" t="s">
        <v>208</v>
      </c>
    </row>
    <row r="11" spans="3:6" x14ac:dyDescent="0.3">
      <c r="C11" s="59" t="s">
        <v>209</v>
      </c>
      <c r="D11" s="60" t="s">
        <v>207</v>
      </c>
      <c r="E11" s="58" t="s">
        <v>153</v>
      </c>
    </row>
    <row r="12" spans="3:6" x14ac:dyDescent="0.3">
      <c r="C12" s="59" t="s">
        <v>210</v>
      </c>
      <c r="D12" s="60" t="s">
        <v>207</v>
      </c>
      <c r="E12" s="58" t="s">
        <v>154</v>
      </c>
    </row>
    <row r="13" spans="3:6" x14ac:dyDescent="0.3">
      <c r="C13" s="59" t="s">
        <v>112</v>
      </c>
      <c r="D13" s="60" t="s">
        <v>207</v>
      </c>
      <c r="E13" s="58" t="s">
        <v>211</v>
      </c>
    </row>
    <row r="14" spans="3:6" x14ac:dyDescent="0.3">
      <c r="C14" s="59" t="s">
        <v>212</v>
      </c>
      <c r="D14" s="60" t="s">
        <v>207</v>
      </c>
      <c r="E14" s="58" t="s">
        <v>155</v>
      </c>
    </row>
    <row r="15" spans="3:6" x14ac:dyDescent="0.3">
      <c r="C15" s="59" t="s">
        <v>113</v>
      </c>
      <c r="D15" s="60" t="s">
        <v>207</v>
      </c>
      <c r="E15" s="58" t="s">
        <v>213</v>
      </c>
      <c r="F15" t="s">
        <v>777</v>
      </c>
    </row>
    <row r="16" spans="3:6" x14ac:dyDescent="0.3">
      <c r="C16" s="59" t="s">
        <v>214</v>
      </c>
      <c r="D16" s="60" t="s">
        <v>207</v>
      </c>
      <c r="E16" s="58" t="s">
        <v>215</v>
      </c>
    </row>
    <row r="17" spans="3:5" x14ac:dyDescent="0.3">
      <c r="C17" s="59" t="s">
        <v>216</v>
      </c>
      <c r="D17" s="60" t="s">
        <v>207</v>
      </c>
      <c r="E17" s="58" t="s">
        <v>164</v>
      </c>
    </row>
    <row r="18" spans="3:5" x14ac:dyDescent="0.3">
      <c r="C18" s="59" t="s">
        <v>114</v>
      </c>
      <c r="D18" s="60" t="s">
        <v>207</v>
      </c>
      <c r="E18" s="58" t="s">
        <v>217</v>
      </c>
    </row>
    <row r="19" spans="3:5" x14ac:dyDescent="0.3">
      <c r="C19" s="59" t="s">
        <v>218</v>
      </c>
      <c r="D19" s="60" t="s">
        <v>207</v>
      </c>
      <c r="E19" s="58" t="s">
        <v>219</v>
      </c>
    </row>
    <row r="20" spans="3:5" x14ac:dyDescent="0.3">
      <c r="C20" s="59" t="s">
        <v>220</v>
      </c>
      <c r="D20" s="60" t="s">
        <v>207</v>
      </c>
      <c r="E20" s="58" t="s">
        <v>221</v>
      </c>
    </row>
    <row r="21" spans="3:5" x14ac:dyDescent="0.3">
      <c r="C21" s="59" t="s">
        <v>121</v>
      </c>
      <c r="D21" s="60" t="s">
        <v>207</v>
      </c>
      <c r="E21" s="58" t="s">
        <v>222</v>
      </c>
    </row>
    <row r="22" spans="3:5" x14ac:dyDescent="0.3">
      <c r="C22" s="59" t="s">
        <v>115</v>
      </c>
      <c r="D22" s="60" t="s">
        <v>207</v>
      </c>
      <c r="E22" s="58" t="s">
        <v>223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tabSelected="1" zoomScaleNormal="100" zoomScaleSheetLayoutView="120" workbookViewId="0">
      <selection activeCell="B3" sqref="B3:E5"/>
    </sheetView>
  </sheetViews>
  <sheetFormatPr defaultRowHeight="14.4" x14ac:dyDescent="0.3"/>
  <cols>
    <col min="1" max="1" width="34.6640625" customWidth="1"/>
    <col min="2" max="5" width="16.88671875" customWidth="1"/>
    <col min="6" max="6" width="35.33203125" bestFit="1" customWidth="1"/>
    <col min="7" max="7" width="26" bestFit="1" customWidth="1"/>
  </cols>
  <sheetData>
    <row r="1" spans="1:6" ht="29.4" customHeight="1" x14ac:dyDescent="0.3">
      <c r="A1" s="231" t="s">
        <v>727</v>
      </c>
      <c r="B1" s="232"/>
      <c r="C1" s="232"/>
      <c r="D1" s="232"/>
      <c r="E1" s="232"/>
      <c r="F1" s="233"/>
    </row>
    <row r="2" spans="1:6" ht="37.950000000000003" customHeight="1" x14ac:dyDescent="0.3">
      <c r="A2" s="96" t="s">
        <v>123</v>
      </c>
      <c r="B2" s="187" t="s">
        <v>728</v>
      </c>
      <c r="C2" s="187" t="s">
        <v>729</v>
      </c>
      <c r="D2" s="187" t="s">
        <v>730</v>
      </c>
      <c r="E2" s="187" t="s">
        <v>731</v>
      </c>
      <c r="F2" s="97" t="s">
        <v>361</v>
      </c>
    </row>
    <row r="3" spans="1:6" x14ac:dyDescent="0.3">
      <c r="A3" s="114" t="s">
        <v>789</v>
      </c>
      <c r="B3" s="188">
        <v>191</v>
      </c>
      <c r="C3" s="189">
        <v>493501.66536783997</v>
      </c>
      <c r="D3" s="189">
        <v>380982.74991134799</v>
      </c>
      <c r="E3" s="189">
        <v>112518.91545649199</v>
      </c>
      <c r="F3" s="117" t="s">
        <v>803</v>
      </c>
    </row>
    <row r="4" spans="1:6" x14ac:dyDescent="0.3">
      <c r="A4" s="116" t="s">
        <v>732</v>
      </c>
      <c r="B4" s="190">
        <v>66</v>
      </c>
      <c r="C4" s="189">
        <v>11509.850019297373</v>
      </c>
      <c r="D4" s="189">
        <v>6782.8431810372103</v>
      </c>
      <c r="E4" s="189">
        <v>4727.0068382601603</v>
      </c>
      <c r="F4" s="191" t="s">
        <v>733</v>
      </c>
    </row>
    <row r="5" spans="1:6" x14ac:dyDescent="0.3">
      <c r="A5" s="116" t="s">
        <v>790</v>
      </c>
      <c r="B5" s="192">
        <v>2</v>
      </c>
      <c r="C5" s="189">
        <v>66980.608877649705</v>
      </c>
      <c r="D5" s="189">
        <v>29807.302400366389</v>
      </c>
      <c r="E5" s="189">
        <v>37173.242101181422</v>
      </c>
      <c r="F5" s="191" t="s">
        <v>804</v>
      </c>
    </row>
    <row r="6" spans="1:6" x14ac:dyDescent="0.3">
      <c r="A6" s="35" t="s">
        <v>7</v>
      </c>
      <c r="B6" s="193">
        <f>SUM(B3:B5)</f>
        <v>259</v>
      </c>
      <c r="C6" s="83">
        <f t="shared" ref="C6:E6" si="0">SUM(C3:C5)</f>
        <v>571992.12426478707</v>
      </c>
      <c r="D6" s="83">
        <f t="shared" si="0"/>
        <v>417572.89549275162</v>
      </c>
      <c r="E6" s="83">
        <f t="shared" si="0"/>
        <v>154419.16439593356</v>
      </c>
      <c r="F6" s="194" t="s">
        <v>493</v>
      </c>
    </row>
    <row r="7" spans="1:6" x14ac:dyDescent="0.3">
      <c r="A7" s="234" t="s">
        <v>788</v>
      </c>
      <c r="B7" s="235"/>
      <c r="C7" s="235"/>
      <c r="D7" s="235"/>
      <c r="E7" s="235"/>
      <c r="F7" s="236"/>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showGridLines="0" zoomScale="90" zoomScaleNormal="90" zoomScaleSheetLayoutView="110" workbookViewId="0">
      <pane xSplit="1" ySplit="2" topLeftCell="Q56" activePane="bottomRight" state="frozen"/>
      <selection activeCell="B6" sqref="B6"/>
      <selection pane="topRight" activeCell="B6" sqref="B6"/>
      <selection pane="bottomLeft" activeCell="B6" sqref="B6"/>
      <selection pane="bottomRight" activeCell="V2" sqref="V2:V77"/>
    </sheetView>
  </sheetViews>
  <sheetFormatPr defaultRowHeight="14.4" x14ac:dyDescent="0.3"/>
  <cols>
    <col min="1" max="1" width="43" customWidth="1"/>
    <col min="2" max="22" width="12.109375" customWidth="1"/>
    <col min="23" max="23" width="4.33203125" customWidth="1"/>
  </cols>
  <sheetData>
    <row r="1" spans="1:22" ht="29.4" customHeight="1" x14ac:dyDescent="0.3">
      <c r="A1" s="231" t="s">
        <v>128</v>
      </c>
      <c r="B1" s="232"/>
      <c r="C1" s="232"/>
      <c r="D1" s="232"/>
      <c r="E1" s="232"/>
      <c r="F1" s="232"/>
      <c r="G1" s="232"/>
      <c r="H1" s="232"/>
      <c r="I1" s="232"/>
      <c r="J1" s="232"/>
      <c r="K1" s="232"/>
      <c r="L1" s="232"/>
      <c r="M1" s="232"/>
      <c r="N1" s="232"/>
      <c r="O1" s="232"/>
      <c r="P1" s="232"/>
      <c r="Q1" s="232"/>
      <c r="R1" s="232"/>
      <c r="S1" s="232"/>
      <c r="T1" s="232"/>
      <c r="U1" s="232"/>
      <c r="V1" s="233"/>
    </row>
    <row r="2" spans="1:22" x14ac:dyDescent="0.3">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v>43160</v>
      </c>
      <c r="U2" s="222">
        <v>43191</v>
      </c>
      <c r="V2" s="226">
        <v>43221</v>
      </c>
    </row>
    <row r="3" spans="1:22" x14ac:dyDescent="0.3">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c r="P3" s="14">
        <v>21070.673175389999</v>
      </c>
      <c r="Q3" s="14">
        <v>23850.108974241</v>
      </c>
      <c r="R3" s="14">
        <v>21558.316258286999</v>
      </c>
      <c r="S3" s="14">
        <v>22221.552512640999</v>
      </c>
      <c r="T3" s="14">
        <v>24414.701594435999</v>
      </c>
      <c r="U3" s="14">
        <v>22651.629799148999</v>
      </c>
      <c r="V3" s="14">
        <v>24205.840486092999</v>
      </c>
    </row>
    <row r="4" spans="1:22" x14ac:dyDescent="0.3">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c r="P4" s="14">
        <v>830.04282602800004</v>
      </c>
      <c r="Q4" s="14">
        <v>981.42692941999996</v>
      </c>
      <c r="R4" s="14">
        <v>1138.917829812</v>
      </c>
      <c r="S4" s="14">
        <v>1131.846588288</v>
      </c>
      <c r="T4" s="14">
        <v>1558.748636842</v>
      </c>
      <c r="U4" s="14">
        <v>1105.956276869</v>
      </c>
      <c r="V4" s="14">
        <v>914.58391251900002</v>
      </c>
    </row>
    <row r="5" spans="1:22" x14ac:dyDescent="0.3">
      <c r="A5" s="48" t="s">
        <v>291</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c r="P5" s="14">
        <v>13054.941015406999</v>
      </c>
      <c r="Q5" s="14">
        <v>14096.241499738</v>
      </c>
      <c r="R5" s="14">
        <v>11471.551959226999</v>
      </c>
      <c r="S5" s="14">
        <v>11898.904762339</v>
      </c>
      <c r="T5" s="14">
        <v>13639.694229311999</v>
      </c>
      <c r="U5" s="14">
        <v>11373.445278239</v>
      </c>
      <c r="V5" s="14">
        <v>14308.953083622</v>
      </c>
    </row>
    <row r="6" spans="1:22" x14ac:dyDescent="0.3">
      <c r="A6" s="78" t="s">
        <v>292</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c r="P6" s="14">
        <v>10595.394178695</v>
      </c>
      <c r="Q6" s="14">
        <v>10009.915120582</v>
      </c>
      <c r="R6" s="14">
        <v>9331.6070450570005</v>
      </c>
      <c r="S6" s="14">
        <v>9572.7935881810008</v>
      </c>
      <c r="T6" s="14">
        <v>10997.109323368</v>
      </c>
      <c r="U6" s="14">
        <v>8755.5513216679992</v>
      </c>
      <c r="V6" s="14">
        <v>11081.298279252</v>
      </c>
    </row>
    <row r="7" spans="1:22" x14ac:dyDescent="0.3">
      <c r="A7" s="78" t="s">
        <v>293</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c r="P7" s="14">
        <v>2459.5468367120002</v>
      </c>
      <c r="Q7" s="14">
        <v>4086.3263791559998</v>
      </c>
      <c r="R7" s="14">
        <v>2139.9449141700002</v>
      </c>
      <c r="S7" s="14">
        <v>2326.1111741579998</v>
      </c>
      <c r="T7" s="14">
        <v>2642.5849059440002</v>
      </c>
      <c r="U7" s="14">
        <v>2617.8939565710002</v>
      </c>
      <c r="V7" s="14">
        <v>3227.65480437</v>
      </c>
    </row>
    <row r="8" spans="1:22" x14ac:dyDescent="0.3">
      <c r="A8" s="48" t="s">
        <v>294</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c r="P8" s="14">
        <v>7185.6893339549997</v>
      </c>
      <c r="Q8" s="14">
        <v>8772.440545083</v>
      </c>
      <c r="R8" s="14">
        <v>8947.8464692479993</v>
      </c>
      <c r="S8" s="14">
        <v>9190.8011620140005</v>
      </c>
      <c r="T8" s="14">
        <v>9216.2587282820004</v>
      </c>
      <c r="U8" s="14">
        <v>10172.228244041</v>
      </c>
      <c r="V8" s="14">
        <v>8982.3034899520007</v>
      </c>
    </row>
    <row r="9" spans="1:22" x14ac:dyDescent="0.3">
      <c r="A9" s="78" t="s">
        <v>295</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c r="P9" s="14">
        <v>7182.6309127739996</v>
      </c>
      <c r="Q9" s="14">
        <v>8769.3675440309999</v>
      </c>
      <c r="R9" s="14">
        <v>8944.7592457350001</v>
      </c>
      <c r="S9" s="14">
        <v>9188.2139385009996</v>
      </c>
      <c r="T9" s="14">
        <v>9213.6635369760006</v>
      </c>
      <c r="U9" s="14">
        <v>10169.621517588001</v>
      </c>
      <c r="V9" s="14">
        <v>8979.6851016250002</v>
      </c>
    </row>
    <row r="10" spans="1:22" x14ac:dyDescent="0.3">
      <c r="A10" s="78" t="s">
        <v>296</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c r="P10" s="14">
        <v>3.0584211809999999</v>
      </c>
      <c r="Q10" s="14">
        <v>3.073001052</v>
      </c>
      <c r="R10" s="14">
        <v>3.0872235130000001</v>
      </c>
      <c r="S10" s="14">
        <v>2.5872235130000001</v>
      </c>
      <c r="T10" s="14">
        <v>2.5951913059999998</v>
      </c>
      <c r="U10" s="14">
        <v>2.6067264529999998</v>
      </c>
      <c r="V10" s="14">
        <v>2.6183883269999999</v>
      </c>
    </row>
    <row r="11" spans="1:22" x14ac:dyDescent="0.3">
      <c r="A11" s="79" t="s">
        <v>297</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c r="P11" s="14">
        <v>875.65500541500001</v>
      </c>
      <c r="Q11" s="14">
        <v>742.66272902900005</v>
      </c>
      <c r="R11" s="14">
        <v>305.68165914500003</v>
      </c>
      <c r="S11" s="14">
        <v>1293.148550032</v>
      </c>
      <c r="T11" s="14">
        <v>1276.1862602379999</v>
      </c>
      <c r="U11" s="14">
        <v>1996.6926736830001</v>
      </c>
      <c r="V11" s="14">
        <v>2445.0504713979999</v>
      </c>
    </row>
    <row r="12" spans="1:22" x14ac:dyDescent="0.3">
      <c r="A12" s="79" t="s">
        <v>298</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c r="P12" s="14">
        <v>425.76403385700002</v>
      </c>
      <c r="Q12" s="14">
        <v>376.01442795100002</v>
      </c>
      <c r="R12" s="14">
        <v>358.44666273199999</v>
      </c>
      <c r="S12" s="14">
        <v>320.87487081699999</v>
      </c>
      <c r="T12" s="14">
        <v>265.360160721</v>
      </c>
      <c r="U12" s="14">
        <v>205.830513975</v>
      </c>
      <c r="V12" s="14">
        <v>217.05621091</v>
      </c>
    </row>
    <row r="13" spans="1:22" x14ac:dyDescent="0.3">
      <c r="A13" s="79" t="s">
        <v>299</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c r="P13" s="14">
        <v>412639.47315448202</v>
      </c>
      <c r="Q13" s="14">
        <v>414836.34704101499</v>
      </c>
      <c r="R13" s="14">
        <v>416487.43821221997</v>
      </c>
      <c r="S13" s="14">
        <v>420439.50933047198</v>
      </c>
      <c r="T13" s="14">
        <v>419203.79422523698</v>
      </c>
      <c r="U13" s="14">
        <v>421880.97998804098</v>
      </c>
      <c r="V13" s="14">
        <v>427406.21823551302</v>
      </c>
    </row>
    <row r="14" spans="1:22" x14ac:dyDescent="0.3">
      <c r="A14" s="48" t="s">
        <v>300</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c r="P14" s="14">
        <v>382780.456497501</v>
      </c>
      <c r="Q14" s="14">
        <v>386079.51585939998</v>
      </c>
      <c r="R14" s="14">
        <v>388531.900889843</v>
      </c>
      <c r="S14" s="14">
        <v>392942.24262575398</v>
      </c>
      <c r="T14" s="14">
        <v>392935.33426729502</v>
      </c>
      <c r="U14" s="14">
        <v>396192.09085359599</v>
      </c>
      <c r="V14" s="14">
        <v>402600.75249300501</v>
      </c>
    </row>
    <row r="15" spans="1:22" x14ac:dyDescent="0.3">
      <c r="A15" s="82" t="s">
        <v>301</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c r="P15" s="14">
        <v>119798.16536663201</v>
      </c>
      <c r="Q15" s="14">
        <v>119040.71333417699</v>
      </c>
      <c r="R15" s="14">
        <v>119771.462030868</v>
      </c>
      <c r="S15" s="14">
        <v>122269.41128318</v>
      </c>
      <c r="T15" s="14">
        <v>124048.385157053</v>
      </c>
      <c r="U15" s="14">
        <v>123723.001170435</v>
      </c>
      <c r="V15" s="14">
        <v>126266.208517201</v>
      </c>
    </row>
    <row r="16" spans="1:22" x14ac:dyDescent="0.3">
      <c r="A16" s="82" t="s">
        <v>302</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c r="P16" s="14">
        <v>22697.161413532998</v>
      </c>
      <c r="Q16" s="14">
        <v>22827.135669957999</v>
      </c>
      <c r="R16" s="14">
        <v>22426.032176473</v>
      </c>
      <c r="S16" s="14">
        <v>22933.043696913999</v>
      </c>
      <c r="T16" s="14">
        <v>22847.269828166001</v>
      </c>
      <c r="U16" s="14">
        <v>23281.586652303999</v>
      </c>
      <c r="V16" s="14">
        <v>23365.067602896001</v>
      </c>
    </row>
    <row r="17" spans="1:22" x14ac:dyDescent="0.3">
      <c r="A17" s="82" t="s">
        <v>303</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c r="P17" s="14">
        <v>240155.913252964</v>
      </c>
      <c r="Q17" s="14">
        <v>244083.538959058</v>
      </c>
      <c r="R17" s="14">
        <v>246202.95818212599</v>
      </c>
      <c r="S17" s="14">
        <v>247605.82972284601</v>
      </c>
      <c r="T17" s="14">
        <v>245904.46540683199</v>
      </c>
      <c r="U17" s="14">
        <v>249052.682103595</v>
      </c>
      <c r="V17" s="14">
        <v>252833.92925999401</v>
      </c>
    </row>
    <row r="18" spans="1:22" ht="19.2" x14ac:dyDescent="0.3">
      <c r="A18" s="82" t="s">
        <v>304</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c r="P18" s="14">
        <v>129.21646437199999</v>
      </c>
      <c r="Q18" s="14">
        <v>128.12789620699999</v>
      </c>
      <c r="R18" s="14">
        <v>131.448500376</v>
      </c>
      <c r="S18" s="14">
        <v>133.957922814</v>
      </c>
      <c r="T18" s="14">
        <v>135.21387524400001</v>
      </c>
      <c r="U18" s="14">
        <v>134.820927262</v>
      </c>
      <c r="V18" s="14">
        <v>135.547112914</v>
      </c>
    </row>
    <row r="19" spans="1:22" x14ac:dyDescent="0.3">
      <c r="A19" s="48" t="s">
        <v>305</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c r="P19" s="14">
        <v>29859.016656980999</v>
      </c>
      <c r="Q19" s="14">
        <v>28756.831181615002</v>
      </c>
      <c r="R19" s="14">
        <v>27955.537322377</v>
      </c>
      <c r="S19" s="14">
        <v>27497.266704718</v>
      </c>
      <c r="T19" s="14">
        <v>26268.459957941999</v>
      </c>
      <c r="U19" s="14">
        <v>25688.889134444998</v>
      </c>
      <c r="V19" s="14">
        <v>24805.465742508</v>
      </c>
    </row>
    <row r="20" spans="1:22" ht="19.2" x14ac:dyDescent="0.3">
      <c r="A20" s="82" t="s">
        <v>306</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c r="P20" s="14">
        <v>26429.452043926001</v>
      </c>
      <c r="Q20" s="14">
        <v>25339.433492286</v>
      </c>
      <c r="R20" s="14">
        <v>24516.230331569001</v>
      </c>
      <c r="S20" s="14">
        <v>24031.611580965</v>
      </c>
      <c r="T20" s="14">
        <v>22808.708137009002</v>
      </c>
      <c r="U20" s="14">
        <v>22185.135021831</v>
      </c>
      <c r="V20" s="14">
        <v>21260.149142253998</v>
      </c>
    </row>
    <row r="21" spans="1:22" ht="19.2" x14ac:dyDescent="0.3">
      <c r="A21" s="82" t="s">
        <v>307</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c r="P21" s="14">
        <v>12.853107198</v>
      </c>
      <c r="Q21" s="14">
        <v>15.19423718</v>
      </c>
      <c r="R21" s="14">
        <v>14.876214407000001</v>
      </c>
      <c r="S21" s="14">
        <v>18.218253775000001</v>
      </c>
      <c r="T21" s="14">
        <v>17.763776128</v>
      </c>
      <c r="U21" s="14">
        <v>32.932476856000001</v>
      </c>
      <c r="V21" s="14">
        <v>35.881557186000002</v>
      </c>
    </row>
    <row r="22" spans="1:22" ht="19.2" x14ac:dyDescent="0.3">
      <c r="A22" s="82" t="s">
        <v>308</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c r="P22" s="14">
        <v>3416.7115058569998</v>
      </c>
      <c r="Q22" s="14">
        <v>3402.203452149</v>
      </c>
      <c r="R22" s="14">
        <v>3424.430776401</v>
      </c>
      <c r="S22" s="14">
        <v>3447.4368699779998</v>
      </c>
      <c r="T22" s="14">
        <v>3441.9880448049998</v>
      </c>
      <c r="U22" s="14">
        <v>3470.821635758</v>
      </c>
      <c r="V22" s="14">
        <v>3509.4350430680001</v>
      </c>
    </row>
    <row r="23" spans="1:22" x14ac:dyDescent="0.3">
      <c r="A23" s="79" t="s">
        <v>309</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c r="P23" s="14">
        <v>1070.4555856049999</v>
      </c>
      <c r="Q23" s="14">
        <v>1082.7018265700001</v>
      </c>
      <c r="R23" s="14">
        <v>1197.053262439</v>
      </c>
      <c r="S23" s="14">
        <v>1205.880296753</v>
      </c>
      <c r="T23" s="14">
        <v>1117.8843083710001</v>
      </c>
      <c r="U23" s="14">
        <v>1138.988070931</v>
      </c>
      <c r="V23" s="14">
        <v>1144.761856949</v>
      </c>
    </row>
    <row r="24" spans="1:22" x14ac:dyDescent="0.3">
      <c r="A24" s="48" t="s">
        <v>310</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c r="P24" s="14">
        <v>4.5010000000000003</v>
      </c>
      <c r="Q24" s="14">
        <v>4.5010000000000003</v>
      </c>
      <c r="R24" s="14">
        <v>4.5010000000000003</v>
      </c>
      <c r="S24" s="14">
        <v>4.5010000000000003</v>
      </c>
      <c r="T24" s="14">
        <v>4.5010000000000003</v>
      </c>
      <c r="U24" s="14">
        <v>4.5010000000000003</v>
      </c>
      <c r="V24" s="14">
        <v>4.5010000000000003</v>
      </c>
    </row>
    <row r="25" spans="1:22" ht="19.2" x14ac:dyDescent="0.3">
      <c r="A25" s="48" t="s">
        <v>311</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c r="P25" s="14">
        <v>912.36281641100004</v>
      </c>
      <c r="Q25" s="14">
        <v>924.46072274999995</v>
      </c>
      <c r="R25" s="14">
        <v>1036.242053772</v>
      </c>
      <c r="S25" s="14">
        <v>1038.8250442890001</v>
      </c>
      <c r="T25" s="14">
        <v>1049.3595469029999</v>
      </c>
      <c r="U25" s="14">
        <v>1026.570763686</v>
      </c>
      <c r="V25" s="14">
        <v>1042.794017337</v>
      </c>
    </row>
    <row r="26" spans="1:22" x14ac:dyDescent="0.3">
      <c r="A26" s="48" t="s">
        <v>312</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c r="P26" s="14">
        <v>153.59176919399999</v>
      </c>
      <c r="Q26" s="14">
        <v>153.74010382</v>
      </c>
      <c r="R26" s="14">
        <v>156.31020866700001</v>
      </c>
      <c r="S26" s="14">
        <v>162.554252464</v>
      </c>
      <c r="T26" s="14">
        <v>64.023761468000004</v>
      </c>
      <c r="U26" s="14">
        <v>107.916307245</v>
      </c>
      <c r="V26" s="14">
        <v>97.466839612000001</v>
      </c>
    </row>
    <row r="27" spans="1:22" x14ac:dyDescent="0.3">
      <c r="A27" s="79" t="s">
        <v>313</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c r="P27" s="14">
        <v>89.792164169000003</v>
      </c>
      <c r="Q27" s="14">
        <v>90.725864807999997</v>
      </c>
      <c r="R27" s="14">
        <v>90.832823845999997</v>
      </c>
      <c r="S27" s="14">
        <v>88.344047368000005</v>
      </c>
      <c r="T27" s="14">
        <v>86.969548337999996</v>
      </c>
      <c r="U27" s="14">
        <v>106.091647338</v>
      </c>
      <c r="V27" s="14">
        <v>104.97945125</v>
      </c>
    </row>
    <row r="28" spans="1:22" x14ac:dyDescent="0.3">
      <c r="A28" s="79" t="s">
        <v>314</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c r="P28" s="14">
        <v>3446.3187557370002</v>
      </c>
      <c r="Q28" s="14">
        <v>3407.3912776430002</v>
      </c>
      <c r="R28" s="14">
        <v>3432.0947232200001</v>
      </c>
      <c r="S28" s="14">
        <v>3410.5144404480002</v>
      </c>
      <c r="T28" s="14">
        <v>3436.5198681219999</v>
      </c>
      <c r="U28" s="14">
        <v>3482.1480811269998</v>
      </c>
      <c r="V28" s="14">
        <v>3499.398986914</v>
      </c>
    </row>
    <row r="29" spans="1:22" x14ac:dyDescent="0.3">
      <c r="A29" s="48" t="s">
        <v>315</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c r="P29" s="14">
        <v>5131.4376367639998</v>
      </c>
      <c r="Q29" s="14">
        <v>5009.3576696</v>
      </c>
      <c r="R29" s="14">
        <v>5065.4724050289997</v>
      </c>
      <c r="S29" s="14">
        <v>5033.6821367949997</v>
      </c>
      <c r="T29" s="14">
        <v>5078.540910619</v>
      </c>
      <c r="U29" s="14">
        <v>5124.7930150969996</v>
      </c>
      <c r="V29" s="14">
        <v>5149.286945289</v>
      </c>
    </row>
    <row r="30" spans="1:22" x14ac:dyDescent="0.3">
      <c r="A30" s="48" t="s">
        <v>316</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c r="P30" s="14">
        <v>1685.118881027</v>
      </c>
      <c r="Q30" s="14">
        <v>1601.966391957</v>
      </c>
      <c r="R30" s="14">
        <v>1633.377681809</v>
      </c>
      <c r="S30" s="14">
        <v>1623.1676963469999</v>
      </c>
      <c r="T30" s="14">
        <v>1642.0210424970001</v>
      </c>
      <c r="U30" s="14">
        <v>1642.64493397</v>
      </c>
      <c r="V30" s="14">
        <v>1649.8879583749999</v>
      </c>
    </row>
    <row r="31" spans="1:22" x14ac:dyDescent="0.3">
      <c r="A31" s="79" t="s">
        <v>317</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c r="P31" s="14">
        <v>8677.8407339240002</v>
      </c>
      <c r="Q31" s="14">
        <v>8825.6737270770009</v>
      </c>
      <c r="R31" s="14">
        <v>8728.4540037040006</v>
      </c>
      <c r="S31" s="14">
        <v>8731.037614248</v>
      </c>
      <c r="T31" s="14">
        <v>8819.4143379350007</v>
      </c>
      <c r="U31" s="14">
        <v>8923.8592612049997</v>
      </c>
      <c r="V31" s="14">
        <v>8953.2944909399994</v>
      </c>
    </row>
    <row r="32" spans="1:22" x14ac:dyDescent="0.3">
      <c r="A32" s="48" t="s">
        <v>318</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c r="P32" s="14">
        <v>16459.647068969</v>
      </c>
      <c r="Q32" s="14">
        <v>16625.497806081999</v>
      </c>
      <c r="R32" s="14">
        <v>16562.264227167001</v>
      </c>
      <c r="S32" s="14">
        <v>16611.730826908999</v>
      </c>
      <c r="T32" s="14">
        <v>16762.394901038999</v>
      </c>
      <c r="U32" s="14">
        <v>16890.125447988001</v>
      </c>
      <c r="V32" s="14">
        <v>17004.473862170002</v>
      </c>
    </row>
    <row r="33" spans="1:22" x14ac:dyDescent="0.3">
      <c r="A33" s="48" t="s">
        <v>319</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c r="P33" s="14">
        <v>7781.8063350450002</v>
      </c>
      <c r="Q33" s="14">
        <v>7799.8240790050004</v>
      </c>
      <c r="R33" s="14">
        <v>7833.8102234629996</v>
      </c>
      <c r="S33" s="14">
        <v>7880.693212661</v>
      </c>
      <c r="T33" s="14">
        <v>7942.9805631039999</v>
      </c>
      <c r="U33" s="14">
        <v>7966.2661867830002</v>
      </c>
      <c r="V33" s="14">
        <v>8051.1793712299996</v>
      </c>
    </row>
    <row r="34" spans="1:22" x14ac:dyDescent="0.3">
      <c r="A34" s="79" t="s">
        <v>320</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c r="P34" s="14">
        <v>3231.7108389780001</v>
      </c>
      <c r="Q34" s="14">
        <v>3235.0614045769998</v>
      </c>
      <c r="R34" s="14">
        <v>3425.8528307329998</v>
      </c>
      <c r="S34" s="14">
        <v>3414.3900198850001</v>
      </c>
      <c r="T34" s="14">
        <v>3435.2234302329998</v>
      </c>
      <c r="U34" s="14">
        <v>3283.0441863189999</v>
      </c>
      <c r="V34" s="14">
        <v>3251.4109622289998</v>
      </c>
    </row>
    <row r="35" spans="1:22" x14ac:dyDescent="0.3">
      <c r="A35" s="79" t="s">
        <v>321</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c r="P35" s="14">
        <v>20009.608483123</v>
      </c>
      <c r="Q35" s="14">
        <v>20719.460140777999</v>
      </c>
      <c r="R35" s="14">
        <v>20179.836190061</v>
      </c>
      <c r="S35" s="14">
        <v>20626.614175398001</v>
      </c>
      <c r="T35" s="14">
        <v>21865.713315648001</v>
      </c>
      <c r="U35" s="14">
        <v>21372.284097904001</v>
      </c>
      <c r="V35" s="14">
        <v>22273.654215644001</v>
      </c>
    </row>
    <row r="36" spans="1:22" x14ac:dyDescent="0.3">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c r="P36" s="83">
        <v>471537.29193067999</v>
      </c>
      <c r="Q36" s="83">
        <v>477166.147413689</v>
      </c>
      <c r="R36" s="83">
        <v>475764.00662638701</v>
      </c>
      <c r="S36" s="83">
        <v>481751.865858062</v>
      </c>
      <c r="T36" s="83">
        <v>483921.76704927901</v>
      </c>
      <c r="U36" s="83">
        <v>485041.548319672</v>
      </c>
      <c r="V36" s="83">
        <v>493501.66536783997</v>
      </c>
    </row>
    <row r="37" spans="1:22" x14ac:dyDescent="0.3">
      <c r="A37" s="79" t="s">
        <v>322</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c r="P37" s="14">
        <v>5603.474086837</v>
      </c>
      <c r="Q37" s="14">
        <v>6787.8554903200002</v>
      </c>
      <c r="R37" s="14">
        <v>5815.4876731029999</v>
      </c>
      <c r="S37" s="14">
        <v>5920.5562327580001</v>
      </c>
      <c r="T37" s="14">
        <v>6478.4807346629996</v>
      </c>
      <c r="U37" s="14">
        <v>6878.0802295920003</v>
      </c>
      <c r="V37" s="14">
        <v>5888.8142827040001</v>
      </c>
    </row>
    <row r="38" spans="1:22" x14ac:dyDescent="0.3">
      <c r="A38" s="48" t="s">
        <v>323</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c r="P38" s="14">
        <v>1449.313878748</v>
      </c>
      <c r="Q38" s="14">
        <v>1559.9352392549999</v>
      </c>
      <c r="R38" s="14">
        <v>1567.804460892</v>
      </c>
      <c r="S38" s="14">
        <v>1410.8403831749999</v>
      </c>
      <c r="T38" s="14">
        <v>1461.723113025</v>
      </c>
      <c r="U38" s="14">
        <v>2081.8308648110001</v>
      </c>
      <c r="V38" s="14">
        <v>1483.326824364</v>
      </c>
    </row>
    <row r="39" spans="1:22" x14ac:dyDescent="0.3">
      <c r="A39" s="48" t="s">
        <v>324</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c r="P39" s="14">
        <v>1143.2551327690001</v>
      </c>
      <c r="Q39" s="14">
        <v>1364.5974041940001</v>
      </c>
      <c r="R39" s="14">
        <v>1315.497089085</v>
      </c>
      <c r="S39" s="14">
        <v>1329.938513847</v>
      </c>
      <c r="T39" s="14">
        <v>1277.303361882</v>
      </c>
      <c r="U39" s="14">
        <v>1114.9481911939999</v>
      </c>
      <c r="V39" s="14">
        <v>886.67818484199995</v>
      </c>
    </row>
    <row r="40" spans="1:22" x14ac:dyDescent="0.3">
      <c r="A40" s="48" t="s">
        <v>325</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c r="P40" s="14">
        <v>1585.5174791740001</v>
      </c>
      <c r="Q40" s="14">
        <v>2281.6412010560002</v>
      </c>
      <c r="R40" s="14">
        <v>1508.112617925</v>
      </c>
      <c r="S40" s="14">
        <v>1672.3216564469999</v>
      </c>
      <c r="T40" s="14">
        <v>2058.1076465719998</v>
      </c>
      <c r="U40" s="14">
        <v>1729.3890193350001</v>
      </c>
      <c r="V40" s="14">
        <v>1688.271267098</v>
      </c>
    </row>
    <row r="41" spans="1:22" x14ac:dyDescent="0.3">
      <c r="A41" s="48" t="s">
        <v>326</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c r="P41" s="14">
        <v>1425.3875961460001</v>
      </c>
      <c r="Q41" s="14">
        <v>1581.6816458149999</v>
      </c>
      <c r="R41" s="14">
        <v>1424.073505201</v>
      </c>
      <c r="S41" s="14">
        <v>1507.455679289</v>
      </c>
      <c r="T41" s="14">
        <v>1681.346613184</v>
      </c>
      <c r="U41" s="14">
        <v>1951.9121542519999</v>
      </c>
      <c r="V41" s="14">
        <v>1830.5380064000001</v>
      </c>
    </row>
    <row r="42" spans="1:22" x14ac:dyDescent="0.3">
      <c r="A42" s="79" t="s">
        <v>327</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c r="P42" s="14">
        <v>1231.4333560499999</v>
      </c>
      <c r="Q42" s="14">
        <v>1020.90615052</v>
      </c>
      <c r="R42" s="14">
        <v>1897.1762094349999</v>
      </c>
      <c r="S42" s="14">
        <v>594.32305776600003</v>
      </c>
      <c r="T42" s="14">
        <v>453.17469268600001</v>
      </c>
      <c r="U42" s="14">
        <v>290.61673982799999</v>
      </c>
      <c r="V42" s="14">
        <v>274.70715958599999</v>
      </c>
    </row>
    <row r="43" spans="1:22" x14ac:dyDescent="0.3">
      <c r="A43" s="79" t="s">
        <v>328</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c r="P43" s="14">
        <v>1557.04775559</v>
      </c>
      <c r="Q43" s="14">
        <v>1556.515753445</v>
      </c>
      <c r="R43" s="14">
        <v>1462.1224900889999</v>
      </c>
      <c r="S43" s="14">
        <v>1492.2118684930001</v>
      </c>
      <c r="T43" s="14">
        <v>1700.709936749</v>
      </c>
      <c r="U43" s="14">
        <v>1011.412147385</v>
      </c>
      <c r="V43" s="14">
        <v>1144.172674486</v>
      </c>
    </row>
    <row r="44" spans="1:22" x14ac:dyDescent="0.3">
      <c r="A44" s="79" t="s">
        <v>329</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c r="P44" s="14">
        <v>255336.71940329199</v>
      </c>
      <c r="Q44" s="14">
        <v>260116.95241689199</v>
      </c>
      <c r="R44" s="14">
        <v>257912.91164886099</v>
      </c>
      <c r="S44" s="14">
        <v>263443.85365823901</v>
      </c>
      <c r="T44" s="14">
        <v>270137.25720544299</v>
      </c>
      <c r="U44" s="14">
        <v>270677.89547347702</v>
      </c>
      <c r="V44" s="14">
        <v>272572.85095574398</v>
      </c>
    </row>
    <row r="45" spans="1:22" x14ac:dyDescent="0.3">
      <c r="A45" s="48" t="s">
        <v>330</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c r="P45" s="14">
        <v>169103.81476027</v>
      </c>
      <c r="Q45" s="14">
        <v>177079.58037811401</v>
      </c>
      <c r="R45" s="14">
        <v>171526.70370689599</v>
      </c>
      <c r="S45" s="14">
        <v>173698.53529464701</v>
      </c>
      <c r="T45" s="14">
        <v>179372.10030500399</v>
      </c>
      <c r="U45" s="14">
        <v>179640.51497440599</v>
      </c>
      <c r="V45" s="14">
        <v>181753.97753683501</v>
      </c>
    </row>
    <row r="46" spans="1:22" x14ac:dyDescent="0.3">
      <c r="A46" s="82" t="s">
        <v>331</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c r="P46" s="14">
        <v>165093.724935295</v>
      </c>
      <c r="Q46" s="14">
        <v>172890.71460655399</v>
      </c>
      <c r="R46" s="14">
        <v>166986.530716896</v>
      </c>
      <c r="S46" s="14">
        <v>168969.11937762401</v>
      </c>
      <c r="T46" s="14">
        <v>174729.03246246901</v>
      </c>
      <c r="U46" s="14">
        <v>174369.63657274499</v>
      </c>
      <c r="V46" s="14">
        <v>176468.124258631</v>
      </c>
    </row>
    <row r="47" spans="1:22" ht="19.2" x14ac:dyDescent="0.3">
      <c r="A47" s="82" t="s">
        <v>332</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c r="P47" s="14">
        <v>1175.8003113709999</v>
      </c>
      <c r="Q47" s="14">
        <v>1181.156460698</v>
      </c>
      <c r="R47" s="14">
        <v>1433.5109416739999</v>
      </c>
      <c r="S47" s="14">
        <v>1418.530869103</v>
      </c>
      <c r="T47" s="14">
        <v>1392.7567835059999</v>
      </c>
      <c r="U47" s="14">
        <v>1666.527868697</v>
      </c>
      <c r="V47" s="14">
        <v>1541.967374693</v>
      </c>
    </row>
    <row r="48" spans="1:22" x14ac:dyDescent="0.3">
      <c r="A48" s="82" t="s">
        <v>333</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c r="P48" s="14">
        <v>2834.2895136040001</v>
      </c>
      <c r="Q48" s="14">
        <v>3007.7093108620002</v>
      </c>
      <c r="R48" s="14">
        <v>3106.6620483259999</v>
      </c>
      <c r="S48" s="14">
        <v>3310.88504792</v>
      </c>
      <c r="T48" s="14">
        <v>3250.3110590289998</v>
      </c>
      <c r="U48" s="14">
        <v>3604.3505329640002</v>
      </c>
      <c r="V48" s="14">
        <v>3743.8859035109999</v>
      </c>
    </row>
    <row r="49" spans="1:22" x14ac:dyDescent="0.3">
      <c r="A49" s="48" t="s">
        <v>334</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c r="P49" s="14">
        <v>86232.904643022004</v>
      </c>
      <c r="Q49" s="14">
        <v>83037.372038778005</v>
      </c>
      <c r="R49" s="14">
        <v>86386.207941964996</v>
      </c>
      <c r="S49" s="14">
        <v>89745.318363592</v>
      </c>
      <c r="T49" s="14">
        <v>90765.156900439004</v>
      </c>
      <c r="U49" s="14">
        <v>91037.380499071005</v>
      </c>
      <c r="V49" s="14">
        <v>90818.873418909003</v>
      </c>
    </row>
    <row r="50" spans="1:22" x14ac:dyDescent="0.3">
      <c r="A50" s="82" t="s">
        <v>335</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c r="P50" s="14">
        <v>72937.883379663996</v>
      </c>
      <c r="Q50" s="14">
        <v>70102.040659998995</v>
      </c>
      <c r="R50" s="14">
        <v>73500.115816085003</v>
      </c>
      <c r="S50" s="14">
        <v>76541.690350456993</v>
      </c>
      <c r="T50" s="14">
        <v>77887.500511778999</v>
      </c>
      <c r="U50" s="14">
        <v>78043.090616287998</v>
      </c>
      <c r="V50" s="14">
        <v>76918.474862150004</v>
      </c>
    </row>
    <row r="51" spans="1:22" ht="19.2" x14ac:dyDescent="0.3">
      <c r="A51" s="82" t="s">
        <v>336</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c r="P51" s="14">
        <v>11093.952151602</v>
      </c>
      <c r="Q51" s="14">
        <v>10676.654030452</v>
      </c>
      <c r="R51" s="14">
        <v>10629.853428857999</v>
      </c>
      <c r="S51" s="14">
        <v>10914.577541094999</v>
      </c>
      <c r="T51" s="14">
        <v>10682.331458811001</v>
      </c>
      <c r="U51" s="14">
        <v>10892.68076205</v>
      </c>
      <c r="V51" s="14">
        <v>11079.527806759999</v>
      </c>
    </row>
    <row r="52" spans="1:22" x14ac:dyDescent="0.3">
      <c r="A52" s="82" t="s">
        <v>337</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c r="P52" s="14">
        <v>2201.069111756</v>
      </c>
      <c r="Q52" s="14">
        <v>2258.6773483269999</v>
      </c>
      <c r="R52" s="14">
        <v>2256.238697022</v>
      </c>
      <c r="S52" s="14">
        <v>2289.0504720399999</v>
      </c>
      <c r="T52" s="14">
        <v>2195.324929849</v>
      </c>
      <c r="U52" s="14">
        <v>2101.6091207330001</v>
      </c>
      <c r="V52" s="14">
        <v>2820.8707499990001</v>
      </c>
    </row>
    <row r="53" spans="1:22" x14ac:dyDescent="0.3">
      <c r="A53" s="79" t="s">
        <v>338</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c r="P53" s="14">
        <v>75319.841981513004</v>
      </c>
      <c r="Q53" s="14">
        <v>74977.452983427007</v>
      </c>
      <c r="R53" s="14">
        <v>74417.265380172001</v>
      </c>
      <c r="S53" s="14">
        <v>74032.298514971</v>
      </c>
      <c r="T53" s="14">
        <v>71771.311023756003</v>
      </c>
      <c r="U53" s="14">
        <v>72160.527227907995</v>
      </c>
      <c r="V53" s="14">
        <v>78848.810493430996</v>
      </c>
    </row>
    <row r="54" spans="1:22" x14ac:dyDescent="0.3">
      <c r="A54" s="79" t="s">
        <v>339</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c r="P54" s="14">
        <v>99.778256706999997</v>
      </c>
      <c r="Q54" s="14">
        <v>103.249936082</v>
      </c>
      <c r="R54" s="14">
        <v>106.451168607</v>
      </c>
      <c r="S54" s="14">
        <v>105.099985033</v>
      </c>
      <c r="T54" s="14">
        <v>100.239976606</v>
      </c>
      <c r="U54" s="14">
        <v>98.304582543999999</v>
      </c>
      <c r="V54" s="14">
        <v>95.746328396999999</v>
      </c>
    </row>
    <row r="55" spans="1:22" x14ac:dyDescent="0.3">
      <c r="A55" s="79" t="s">
        <v>340</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c r="P55" s="14">
        <v>757.51464431199997</v>
      </c>
      <c r="Q55" s="14">
        <v>760.47587104000002</v>
      </c>
      <c r="R55" s="14">
        <v>761.38984805500002</v>
      </c>
      <c r="S55" s="14">
        <v>818.59762788700004</v>
      </c>
      <c r="T55" s="14">
        <v>820.72423775200002</v>
      </c>
      <c r="U55" s="14">
        <v>822.87254933199995</v>
      </c>
      <c r="V55" s="14">
        <v>835.02897824399997</v>
      </c>
    </row>
    <row r="56" spans="1:22" x14ac:dyDescent="0.3">
      <c r="A56" s="48" t="s">
        <v>341</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c r="P56" s="14">
        <v>377.585824312</v>
      </c>
      <c r="Q56" s="14">
        <v>380.56363104000002</v>
      </c>
      <c r="R56" s="14">
        <v>380.11666805499999</v>
      </c>
      <c r="S56" s="14">
        <v>469.12446788699998</v>
      </c>
      <c r="T56" s="14">
        <v>469.447297752</v>
      </c>
      <c r="U56" s="14">
        <v>472.317099332</v>
      </c>
      <c r="V56" s="14">
        <v>482.33094824400001</v>
      </c>
    </row>
    <row r="57" spans="1:22" x14ac:dyDescent="0.3">
      <c r="A57" s="48" t="s">
        <v>342</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c r="P57" s="14">
        <v>379.92881999999997</v>
      </c>
      <c r="Q57" s="14">
        <v>379.91224</v>
      </c>
      <c r="R57" s="14">
        <v>381.27318000000002</v>
      </c>
      <c r="S57" s="14">
        <v>349.47316000000001</v>
      </c>
      <c r="T57" s="14">
        <v>351.27694000000002</v>
      </c>
      <c r="U57" s="14">
        <v>350.55545000000001</v>
      </c>
      <c r="V57" s="14">
        <v>352.69803000000002</v>
      </c>
    </row>
    <row r="58" spans="1:22" x14ac:dyDescent="0.3">
      <c r="A58" s="79" t="s">
        <v>343</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c r="P58" s="14">
        <v>19853.451518006001</v>
      </c>
      <c r="Q58" s="14">
        <v>19034.111421488</v>
      </c>
      <c r="R58" s="14">
        <v>19845.786657847999</v>
      </c>
      <c r="S58" s="14">
        <v>20200.166791543001</v>
      </c>
      <c r="T58" s="14">
        <v>20910.190980107</v>
      </c>
      <c r="U58" s="14">
        <v>21212.655207386</v>
      </c>
      <c r="V58" s="14">
        <v>21322.619038755998</v>
      </c>
    </row>
    <row r="59" spans="1:22" x14ac:dyDescent="0.3">
      <c r="A59" s="79" t="s">
        <v>344</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c r="P59" s="14">
        <v>51449.578492635999</v>
      </c>
      <c r="Q59" s="14">
        <v>51709.377121001999</v>
      </c>
      <c r="R59" s="14">
        <v>51678.123418374998</v>
      </c>
      <c r="S59" s="14">
        <v>51811.736332920998</v>
      </c>
      <c r="T59" s="14">
        <v>51859.017151157001</v>
      </c>
      <c r="U59" s="14">
        <v>52248.477444165001</v>
      </c>
      <c r="V59" s="14">
        <v>52667.582547657003</v>
      </c>
    </row>
    <row r="60" spans="1:22" x14ac:dyDescent="0.3">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c r="P60" s="14">
        <v>41216.660065233998</v>
      </c>
      <c r="Q60" s="14">
        <v>41467.868065233997</v>
      </c>
      <c r="R60" s="14">
        <v>41519.902338136999</v>
      </c>
      <c r="S60" s="14">
        <v>41569.202338137002</v>
      </c>
      <c r="T60" s="14">
        <v>41573.202338137002</v>
      </c>
      <c r="U60" s="14">
        <v>41829.434785637</v>
      </c>
      <c r="V60" s="14">
        <v>41946.443785636999</v>
      </c>
    </row>
    <row r="61" spans="1:22" x14ac:dyDescent="0.3">
      <c r="A61" s="48" t="s">
        <v>345</v>
      </c>
      <c r="B61" s="14">
        <v>0.25</v>
      </c>
      <c r="C61" s="14">
        <v>0.5</v>
      </c>
      <c r="D61" s="14">
        <v>0.5</v>
      </c>
      <c r="E61" s="14">
        <v>0.25</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row>
    <row r="62" spans="1:22" x14ac:dyDescent="0.3">
      <c r="A62" s="48" t="s">
        <v>346</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c r="P62" s="14">
        <v>10257.053996528</v>
      </c>
      <c r="Q62" s="14">
        <v>10265.644624893999</v>
      </c>
      <c r="R62" s="14">
        <v>10182.356649363999</v>
      </c>
      <c r="S62" s="14">
        <v>10266.66956391</v>
      </c>
      <c r="T62" s="14">
        <v>10309.950382146</v>
      </c>
      <c r="U62" s="14">
        <v>10443.178227654</v>
      </c>
      <c r="V62" s="14">
        <v>10745.274331146</v>
      </c>
    </row>
    <row r="63" spans="1:22" x14ac:dyDescent="0.3">
      <c r="A63" s="48" t="s">
        <v>347</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c r="P63" s="14">
        <v>-24.135569126</v>
      </c>
      <c r="Q63" s="14">
        <v>-24.135569126</v>
      </c>
      <c r="R63" s="14">
        <v>-24.135569126</v>
      </c>
      <c r="S63" s="14">
        <v>-24.135569126</v>
      </c>
      <c r="T63" s="14">
        <v>-24.135569126</v>
      </c>
      <c r="U63" s="14">
        <v>-24.135569126</v>
      </c>
      <c r="V63" s="14">
        <v>-24.135569126</v>
      </c>
    </row>
    <row r="64" spans="1:22" x14ac:dyDescent="0.3">
      <c r="A64" s="79" t="s">
        <v>348</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c r="P64" s="14">
        <v>1201.2629064350001</v>
      </c>
      <c r="Q64" s="14">
        <v>1212.082170721</v>
      </c>
      <c r="R64" s="14">
        <v>1204.9371797599999</v>
      </c>
      <c r="S64" s="14">
        <v>1205.3564147750001</v>
      </c>
      <c r="T64" s="14">
        <v>1133.7125517930001</v>
      </c>
      <c r="U64" s="14">
        <v>903.71356337500004</v>
      </c>
      <c r="V64" s="14">
        <v>905.89374645299995</v>
      </c>
    </row>
    <row r="65" spans="1:22" x14ac:dyDescent="0.3">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c r="P65" s="14">
        <v>862.61435484599997</v>
      </c>
      <c r="Q65" s="14">
        <v>873.43239413200001</v>
      </c>
      <c r="R65" s="14">
        <v>866.28650317100005</v>
      </c>
      <c r="S65" s="14">
        <v>866.70483818599996</v>
      </c>
      <c r="T65" s="14">
        <v>795.06007620399998</v>
      </c>
      <c r="U65" s="14">
        <v>765.01018778599996</v>
      </c>
      <c r="V65" s="14">
        <v>767.18946886399999</v>
      </c>
    </row>
    <row r="66" spans="1:22" x14ac:dyDescent="0.3">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c r="P66" s="14">
        <v>338.64855158900002</v>
      </c>
      <c r="Q66" s="14">
        <v>338.649776589</v>
      </c>
      <c r="R66" s="14">
        <v>338.650676589</v>
      </c>
      <c r="S66" s="14">
        <v>338.651576589</v>
      </c>
      <c r="T66" s="14">
        <v>338.65247558900001</v>
      </c>
      <c r="U66" s="14">
        <v>138.70337558899999</v>
      </c>
      <c r="V66" s="14">
        <v>138.70427758899999</v>
      </c>
    </row>
    <row r="67" spans="1:22" x14ac:dyDescent="0.3">
      <c r="A67" s="79" t="s">
        <v>349</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c r="P67" s="14">
        <v>47136.949273088998</v>
      </c>
      <c r="Q67" s="14">
        <v>47045.099205828999</v>
      </c>
      <c r="R67" s="14">
        <v>60316.381820879003</v>
      </c>
      <c r="S67" s="14">
        <v>60157.164655564004</v>
      </c>
      <c r="T67" s="14">
        <v>55306.810056328999</v>
      </c>
      <c r="U67" s="14">
        <v>53546.464454850997</v>
      </c>
      <c r="V67" s="14">
        <v>52079.969331572996</v>
      </c>
    </row>
    <row r="68" spans="1:22" x14ac:dyDescent="0.3">
      <c r="A68" s="79" t="s">
        <v>350</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c r="P68" s="14">
        <v>12395.323076021001</v>
      </c>
      <c r="Q68" s="14">
        <v>13266.215128308</v>
      </c>
      <c r="R68" s="14">
        <v>1187.549876068</v>
      </c>
      <c r="S68" s="14">
        <v>2328.5237418420002</v>
      </c>
      <c r="T68" s="14">
        <v>3741.6984252550001</v>
      </c>
      <c r="U68" s="14">
        <v>5230.4065426710004</v>
      </c>
      <c r="V68" s="14">
        <v>6694.3353935679997</v>
      </c>
    </row>
    <row r="69" spans="1:22" x14ac:dyDescent="0.3">
      <c r="A69" s="79" t="s">
        <v>351</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c r="P69" s="14">
        <v>-405.08281980800001</v>
      </c>
      <c r="Q69" s="14">
        <v>-424.14623538500001</v>
      </c>
      <c r="R69" s="14">
        <v>-841.57674486500002</v>
      </c>
      <c r="S69" s="14">
        <v>-358.02302372999998</v>
      </c>
      <c r="T69" s="14">
        <v>-491.55992301700002</v>
      </c>
      <c r="U69" s="14">
        <v>-39.877842842</v>
      </c>
      <c r="V69" s="14">
        <v>171.134437241</v>
      </c>
    </row>
    <row r="70" spans="1:22" x14ac:dyDescent="0.3">
      <c r="A70" s="48" t="s">
        <v>352</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c r="P70" s="14">
        <v>260.89672074600003</v>
      </c>
      <c r="Q70" s="14">
        <v>254.176064064</v>
      </c>
      <c r="R70" s="14">
        <v>-368.928081701</v>
      </c>
      <c r="S70" s="14">
        <v>-364.84901555200003</v>
      </c>
      <c r="T70" s="14">
        <v>-405.83963956100001</v>
      </c>
      <c r="U70" s="14">
        <v>-398.05024084000001</v>
      </c>
      <c r="V70" s="14">
        <v>-309.47656721300001</v>
      </c>
    </row>
    <row r="71" spans="1:22" ht="19.2" x14ac:dyDescent="0.3">
      <c r="A71" s="82" t="s">
        <v>353</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c r="P71" s="14">
        <v>494.96939062400003</v>
      </c>
      <c r="Q71" s="14">
        <v>489.15523693300003</v>
      </c>
      <c r="R71" s="14">
        <v>488.88658090299998</v>
      </c>
      <c r="S71" s="14">
        <v>488.82425721599998</v>
      </c>
      <c r="T71" s="14">
        <v>488.52986808399999</v>
      </c>
      <c r="U71" s="14">
        <v>534.87222960899999</v>
      </c>
      <c r="V71" s="14">
        <v>607.97721819900005</v>
      </c>
    </row>
    <row r="72" spans="1:22" ht="28.8" x14ac:dyDescent="0.3">
      <c r="A72" s="82" t="s">
        <v>354</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c r="P72" s="14">
        <v>226.25938021299999</v>
      </c>
      <c r="Q72" s="14">
        <v>226.25938021299999</v>
      </c>
      <c r="R72" s="14">
        <v>232.164550711</v>
      </c>
      <c r="S72" s="14">
        <v>227.65375120499999</v>
      </c>
      <c r="T72" s="14">
        <v>232.16582574200001</v>
      </c>
      <c r="U72" s="14">
        <v>232.16582574200001</v>
      </c>
      <c r="V72" s="14">
        <v>232.16582574200001</v>
      </c>
    </row>
    <row r="73" spans="1:22" ht="19.2" x14ac:dyDescent="0.3">
      <c r="A73" s="82" t="s">
        <v>355</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c r="P73" s="14">
        <v>-0.74061969999999999</v>
      </c>
      <c r="Q73" s="14">
        <v>-0.938126087</v>
      </c>
      <c r="R73" s="14">
        <v>-0.99833740199999998</v>
      </c>
      <c r="S73" s="14">
        <v>-1.4573126919999999</v>
      </c>
      <c r="T73" s="14">
        <v>12.728296598</v>
      </c>
      <c r="U73" s="14">
        <v>61.661864940000001</v>
      </c>
      <c r="V73" s="14">
        <v>61.577439939999998</v>
      </c>
    </row>
    <row r="74" spans="1:22" ht="28.8" x14ac:dyDescent="0.3">
      <c r="A74" s="82" t="s">
        <v>356</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c r="P74" s="14">
        <v>-337.04045868399999</v>
      </c>
      <c r="Q74" s="14">
        <v>-332.404334495</v>
      </c>
      <c r="R74" s="14">
        <v>-813.18449128600002</v>
      </c>
      <c r="S74" s="14">
        <v>-805.403093635</v>
      </c>
      <c r="T74" s="14">
        <v>-859.06478612900003</v>
      </c>
      <c r="U74" s="14">
        <v>-866.64702020000004</v>
      </c>
      <c r="V74" s="14">
        <v>-845.82877476600004</v>
      </c>
    </row>
    <row r="75" spans="1:22" ht="28.8" x14ac:dyDescent="0.3">
      <c r="A75" s="82" t="s">
        <v>357</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c r="P75" s="14">
        <v>-122.550971707</v>
      </c>
      <c r="Q75" s="14">
        <v>-127.89609249999999</v>
      </c>
      <c r="R75" s="14">
        <v>-275.79638462700001</v>
      </c>
      <c r="S75" s="14">
        <v>-274.46661764599997</v>
      </c>
      <c r="T75" s="14">
        <v>-280.198843856</v>
      </c>
      <c r="U75" s="14">
        <v>-360.10314093099998</v>
      </c>
      <c r="V75" s="14">
        <v>-365.36827632799998</v>
      </c>
    </row>
    <row r="76" spans="1:22" ht="19.2" x14ac:dyDescent="0.3">
      <c r="A76" s="48" t="s">
        <v>358</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c r="P76" s="14">
        <v>-665.97954055399998</v>
      </c>
      <c r="Q76" s="14">
        <v>-678.32229944899996</v>
      </c>
      <c r="R76" s="14">
        <v>-472.64866316400003</v>
      </c>
      <c r="S76" s="14">
        <v>6.8259918219999998</v>
      </c>
      <c r="T76" s="14">
        <v>-85.720283456000004</v>
      </c>
      <c r="U76" s="14">
        <v>358.17239799800001</v>
      </c>
      <c r="V76" s="14">
        <v>480.61100445400001</v>
      </c>
    </row>
    <row r="77" spans="1:22" x14ac:dyDescent="0.3">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c r="P77" s="91">
        <v>471537.29193067999</v>
      </c>
      <c r="Q77" s="91">
        <v>477166.147413689</v>
      </c>
      <c r="R77" s="91">
        <v>475764.00662638701</v>
      </c>
      <c r="S77" s="91">
        <v>481751.865858062</v>
      </c>
      <c r="T77" s="91">
        <v>483921.76704927901</v>
      </c>
      <c r="U77" s="91">
        <v>485041.548319672</v>
      </c>
      <c r="V77" s="91">
        <v>493501.66536783997</v>
      </c>
    </row>
    <row r="78" spans="1:22" ht="17.399999999999999" x14ac:dyDescent="0.3">
      <c r="A78" s="237"/>
      <c r="B78" s="238"/>
      <c r="C78" s="238"/>
      <c r="D78" s="238"/>
      <c r="E78" s="238"/>
      <c r="F78" s="238"/>
      <c r="G78" s="238"/>
      <c r="H78" s="238"/>
      <c r="I78" s="238"/>
      <c r="J78" s="238"/>
      <c r="K78" s="238"/>
      <c r="L78" s="238"/>
      <c r="M78" s="238"/>
      <c r="N78" s="238"/>
      <c r="O78" s="238"/>
      <c r="P78" s="238"/>
      <c r="Q78" s="238"/>
      <c r="R78" s="238"/>
      <c r="S78" s="238"/>
      <c r="T78" s="238"/>
      <c r="U78" s="238"/>
      <c r="V78" s="239"/>
    </row>
    <row r="80" spans="1:22" x14ac:dyDescent="0.3">
      <c r="B80" s="34"/>
      <c r="C80" s="34"/>
      <c r="D80" s="34"/>
      <c r="E80" s="34"/>
      <c r="F80" s="34"/>
      <c r="G80" s="34"/>
      <c r="H80" s="34"/>
      <c r="I80" s="34"/>
      <c r="J80" s="34"/>
      <c r="K80" s="34"/>
      <c r="L80" s="34"/>
      <c r="M80" s="34"/>
      <c r="N80" s="34"/>
      <c r="O80" s="34"/>
      <c r="P80" s="34"/>
      <c r="Q80" s="34"/>
      <c r="R80" s="34"/>
      <c r="S80" s="34"/>
      <c r="T80" s="34"/>
      <c r="U80" s="34"/>
      <c r="V80" s="34"/>
    </row>
  </sheetData>
  <mergeCells count="2">
    <mergeCell ref="A1:V1"/>
    <mergeCell ref="A78:V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showGridLines="0" zoomScale="90" zoomScaleNormal="90" zoomScaleSheetLayoutView="80" workbookViewId="0">
      <pane xSplit="1" ySplit="2" topLeftCell="S11" activePane="bottomRight" state="frozen"/>
      <selection activeCell="B6" sqref="B6"/>
      <selection pane="topRight" activeCell="B6" sqref="B6"/>
      <selection pane="bottomLeft" activeCell="B6" sqref="B6"/>
      <selection pane="bottomRight" activeCell="V2" sqref="V2:V38"/>
    </sheetView>
  </sheetViews>
  <sheetFormatPr defaultRowHeight="14.4" x14ac:dyDescent="0.3"/>
  <cols>
    <col min="1" max="1" width="45.6640625" customWidth="1"/>
    <col min="2" max="22" width="11.6640625" customWidth="1"/>
  </cols>
  <sheetData>
    <row r="1" spans="1:22" ht="28.95" customHeight="1" x14ac:dyDescent="0.3">
      <c r="A1" s="231" t="s">
        <v>135</v>
      </c>
      <c r="B1" s="232"/>
      <c r="C1" s="232"/>
      <c r="D1" s="232"/>
      <c r="E1" s="232"/>
      <c r="F1" s="232"/>
      <c r="G1" s="232"/>
      <c r="H1" s="232"/>
      <c r="I1" s="232"/>
      <c r="J1" s="232"/>
      <c r="K1" s="232"/>
      <c r="L1" s="232"/>
      <c r="M1" s="232"/>
      <c r="N1" s="232"/>
      <c r="O1" s="232"/>
      <c r="P1" s="232"/>
      <c r="Q1" s="232"/>
      <c r="R1" s="232"/>
      <c r="S1" s="232"/>
      <c r="T1" s="232"/>
      <c r="U1" s="232"/>
      <c r="V1" s="233"/>
    </row>
    <row r="2" spans="1:22" x14ac:dyDescent="0.3">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v>43160</v>
      </c>
      <c r="U2" s="222">
        <v>43191</v>
      </c>
      <c r="V2" s="226">
        <v>43221</v>
      </c>
    </row>
    <row r="3" spans="1:22" x14ac:dyDescent="0.3">
      <c r="A3" s="77" t="s">
        <v>442</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c r="P3" s="14">
        <v>90671.101174730997</v>
      </c>
      <c r="Q3" s="14">
        <v>99558.276843872998</v>
      </c>
      <c r="R3" s="14">
        <v>8828.8567683660003</v>
      </c>
      <c r="S3" s="14">
        <v>17175.560321229001</v>
      </c>
      <c r="T3" s="14">
        <v>25913.963598659</v>
      </c>
      <c r="U3" s="14">
        <v>34675.881661940002</v>
      </c>
      <c r="V3" s="14">
        <v>43648.972654691002</v>
      </c>
    </row>
    <row r="4" spans="1:22" x14ac:dyDescent="0.3">
      <c r="A4" s="81" t="s">
        <v>444</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c r="P4" s="14">
        <v>88396.557505944002</v>
      </c>
      <c r="Q4" s="14">
        <v>96929.016034038999</v>
      </c>
      <c r="R4" s="14">
        <v>8681.4985468119994</v>
      </c>
      <c r="S4" s="14">
        <v>16818.915934369001</v>
      </c>
      <c r="T4" s="14">
        <v>25450.213673861999</v>
      </c>
      <c r="U4" s="14">
        <v>34036.186109718001</v>
      </c>
      <c r="V4" s="14">
        <v>42848.680307526003</v>
      </c>
    </row>
    <row r="5" spans="1:22" ht="19.2" x14ac:dyDescent="0.3">
      <c r="A5" s="48" t="s">
        <v>748</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c r="P5" s="14">
        <v>74279.527708567999</v>
      </c>
      <c r="Q5" s="14">
        <v>81298.531004602002</v>
      </c>
      <c r="R5" s="14">
        <v>7303.5617248830004</v>
      </c>
      <c r="S5" s="14">
        <v>14162.03408073</v>
      </c>
      <c r="T5" s="14">
        <v>21444.673087399002</v>
      </c>
      <c r="U5" s="14">
        <v>28582.804534252002</v>
      </c>
      <c r="V5" s="14">
        <v>35958.264345301999</v>
      </c>
    </row>
    <row r="6" spans="1:22" x14ac:dyDescent="0.3">
      <c r="A6" s="78" t="s">
        <v>749</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c r="P6" s="14">
        <v>15086.150023564</v>
      </c>
      <c r="Q6" s="14">
        <v>16582.826146099</v>
      </c>
      <c r="R6" s="14">
        <v>1449.7298175179999</v>
      </c>
      <c r="S6" s="14">
        <v>3016.1039621559999</v>
      </c>
      <c r="T6" s="14">
        <v>4746.0087435260002</v>
      </c>
      <c r="U6" s="14">
        <v>6145.6064104719999</v>
      </c>
      <c r="V6" s="14">
        <v>7735.1496364969998</v>
      </c>
    </row>
    <row r="7" spans="1:22" x14ac:dyDescent="0.3">
      <c r="A7" s="78" t="s">
        <v>750</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c r="P7" s="14">
        <v>2990.1077267860001</v>
      </c>
      <c r="Q7" s="14">
        <v>3228.2126283890002</v>
      </c>
      <c r="R7" s="14">
        <v>265.75218942200001</v>
      </c>
      <c r="S7" s="14">
        <v>528.674029518</v>
      </c>
      <c r="T7" s="14">
        <v>819.45009033300005</v>
      </c>
      <c r="U7" s="14">
        <v>1084.5971239190001</v>
      </c>
      <c r="V7" s="14">
        <v>1384.523309634</v>
      </c>
    </row>
    <row r="8" spans="1:22" x14ac:dyDescent="0.3">
      <c r="A8" s="78" t="s">
        <v>751</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c r="P8" s="14">
        <v>48306.390273441997</v>
      </c>
      <c r="Q8" s="14">
        <v>53182.877184520003</v>
      </c>
      <c r="R8" s="14">
        <v>4818.672429151</v>
      </c>
      <c r="S8" s="14">
        <v>9231.2786147759998</v>
      </c>
      <c r="T8" s="14">
        <v>-90986.032591087001</v>
      </c>
      <c r="U8" s="14">
        <v>-86120.611840054</v>
      </c>
      <c r="V8" s="14">
        <v>-151338.71099934101</v>
      </c>
    </row>
    <row r="9" spans="1:22" x14ac:dyDescent="0.3">
      <c r="A9" s="78" t="s">
        <v>752</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c r="P9" s="14">
        <v>19.940327781000001</v>
      </c>
      <c r="Q9" s="14">
        <v>22.680181062999999</v>
      </c>
      <c r="R9" s="14">
        <v>2.6858079570000002</v>
      </c>
      <c r="S9" s="14">
        <v>5.3364404490000004</v>
      </c>
      <c r="T9" s="14">
        <v>8.3145838619999992</v>
      </c>
      <c r="U9" s="14">
        <v>11.062428522999999</v>
      </c>
      <c r="V9" s="14">
        <v>13.897601909</v>
      </c>
    </row>
    <row r="10" spans="1:22" x14ac:dyDescent="0.3">
      <c r="A10" s="78" t="s">
        <v>753</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c r="P10" s="14">
        <v>7035.5254412920003</v>
      </c>
      <c r="Q10" s="14">
        <v>7367.4013679279997</v>
      </c>
      <c r="R10" s="14">
        <v>679.97300760500002</v>
      </c>
      <c r="S10" s="14">
        <v>1219.8800116899999</v>
      </c>
      <c r="T10" s="14">
        <v>106610.68875016901</v>
      </c>
      <c r="U10" s="14">
        <v>107129.84604032</v>
      </c>
      <c r="V10" s="14">
        <v>177746.02390803801</v>
      </c>
    </row>
    <row r="11" spans="1:22" ht="19.2" x14ac:dyDescent="0.3">
      <c r="A11" s="78" t="s">
        <v>754</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c r="P11" s="14">
        <v>841.41391570300004</v>
      </c>
      <c r="Q11" s="14">
        <v>914.533496603</v>
      </c>
      <c r="R11" s="14">
        <v>86.748473230000002</v>
      </c>
      <c r="S11" s="14">
        <v>160.76102214100001</v>
      </c>
      <c r="T11" s="14">
        <v>246.24351059599999</v>
      </c>
      <c r="U11" s="14">
        <v>332.30437107199998</v>
      </c>
      <c r="V11" s="14">
        <v>417.38088856500002</v>
      </c>
    </row>
    <row r="12" spans="1:22" x14ac:dyDescent="0.3">
      <c r="A12" s="48" t="s">
        <v>755</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c r="P12" s="14">
        <v>12070.156582351001</v>
      </c>
      <c r="Q12" s="14">
        <v>13413.066436298001</v>
      </c>
      <c r="R12" s="14">
        <v>1176.708472026</v>
      </c>
      <c r="S12" s="14">
        <v>2261.194322461</v>
      </c>
      <c r="T12" s="14">
        <v>3406.1569507899999</v>
      </c>
      <c r="U12" s="14">
        <v>4631.3525940199997</v>
      </c>
      <c r="V12" s="14">
        <v>5859.3235995519999</v>
      </c>
    </row>
    <row r="13" spans="1:22" x14ac:dyDescent="0.3">
      <c r="A13" s="48" t="s">
        <v>756</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c r="P13" s="14">
        <v>2046.873215025</v>
      </c>
      <c r="Q13" s="14">
        <v>2217.4185931390002</v>
      </c>
      <c r="R13" s="14">
        <v>201.22834990300001</v>
      </c>
      <c r="S13" s="14">
        <v>395.68753117799997</v>
      </c>
      <c r="T13" s="14">
        <v>599.38363567299996</v>
      </c>
      <c r="U13" s="14">
        <v>822.02898144599999</v>
      </c>
      <c r="V13" s="14">
        <v>1031.092362672</v>
      </c>
    </row>
    <row r="14" spans="1:22" x14ac:dyDescent="0.3">
      <c r="A14" s="81" t="s">
        <v>450</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c r="P14" s="14">
        <v>2274.5436687870001</v>
      </c>
      <c r="Q14" s="14">
        <v>2629.2608098340002</v>
      </c>
      <c r="R14" s="14">
        <v>147.35822155400001</v>
      </c>
      <c r="S14" s="14">
        <v>356.64438686</v>
      </c>
      <c r="T14" s="14">
        <v>463.74992479700001</v>
      </c>
      <c r="U14" s="14">
        <v>639.69555222199995</v>
      </c>
      <c r="V14" s="14">
        <v>800.29234716500002</v>
      </c>
    </row>
    <row r="15" spans="1:22" x14ac:dyDescent="0.3">
      <c r="A15" s="48" t="s">
        <v>757</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c r="P15" s="14">
        <v>367.83401533900002</v>
      </c>
      <c r="Q15" s="14">
        <v>407.61757478200002</v>
      </c>
      <c r="R15" s="14">
        <v>33.952162385000001</v>
      </c>
      <c r="S15" s="14">
        <v>62.442753592999999</v>
      </c>
      <c r="T15" s="14">
        <v>98.801309656000001</v>
      </c>
      <c r="U15" s="14">
        <v>130.301635557</v>
      </c>
      <c r="V15" s="14">
        <v>161.98030386799999</v>
      </c>
    </row>
    <row r="16" spans="1:22" x14ac:dyDescent="0.3">
      <c r="A16" s="48" t="s">
        <v>758</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c r="P16" s="14">
        <v>1906.7096534479999</v>
      </c>
      <c r="Q16" s="14">
        <v>2221.6432350519999</v>
      </c>
      <c r="R16" s="14">
        <v>113.406059169</v>
      </c>
      <c r="S16" s="14">
        <v>294.20163326699998</v>
      </c>
      <c r="T16" s="14">
        <v>364.948615141</v>
      </c>
      <c r="U16" s="14">
        <v>509.39391666500001</v>
      </c>
      <c r="V16" s="14">
        <v>638.31204329699995</v>
      </c>
    </row>
    <row r="17" spans="1:22" x14ac:dyDescent="0.3">
      <c r="A17" s="76" t="s">
        <v>452</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c r="P17" s="14">
        <v>73518.773751959001</v>
      </c>
      <c r="Q17" s="14">
        <v>81037.618777074997</v>
      </c>
      <c r="R17" s="14">
        <v>7144.8634903789998</v>
      </c>
      <c r="S17" s="14">
        <v>13818.445569048001</v>
      </c>
      <c r="T17" s="14">
        <v>20670.855195642001</v>
      </c>
      <c r="U17" s="14">
        <v>27564.150241357998</v>
      </c>
      <c r="V17" s="14">
        <v>34621.000601797998</v>
      </c>
    </row>
    <row r="18" spans="1:22" x14ac:dyDescent="0.3">
      <c r="A18" s="81" t="s">
        <v>454</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c r="P18" s="14">
        <v>71865.756818623995</v>
      </c>
      <c r="Q18" s="14">
        <v>78958.123150112995</v>
      </c>
      <c r="R18" s="14">
        <v>7002.4756914709997</v>
      </c>
      <c r="S18" s="14">
        <v>13601.792012296</v>
      </c>
      <c r="T18" s="14">
        <v>20364.434646889</v>
      </c>
      <c r="U18" s="14">
        <v>27221.270150519002</v>
      </c>
      <c r="V18" s="14">
        <v>34227.952111596001</v>
      </c>
    </row>
    <row r="19" spans="1:22" x14ac:dyDescent="0.3">
      <c r="A19" s="48" t="s">
        <v>759</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c r="P19" s="14">
        <v>23223.689809639</v>
      </c>
      <c r="Q19" s="14">
        <v>25493.017317886999</v>
      </c>
      <c r="R19" s="14">
        <v>2285.7855744180001</v>
      </c>
      <c r="S19" s="14">
        <v>4299.708289442</v>
      </c>
      <c r="T19" s="14">
        <v>6455.2742252830003</v>
      </c>
      <c r="U19" s="14">
        <v>8546.7498222699996</v>
      </c>
      <c r="V19" s="14">
        <v>10802.388480830001</v>
      </c>
    </row>
    <row r="20" spans="1:22" x14ac:dyDescent="0.3">
      <c r="A20" s="48" t="s">
        <v>760</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c r="P20" s="14">
        <v>3967.8057485049999</v>
      </c>
      <c r="Q20" s="14">
        <v>4329.1240772040001</v>
      </c>
      <c r="R20" s="14">
        <v>327.47165359000002</v>
      </c>
      <c r="S20" s="14">
        <v>643.48815409999997</v>
      </c>
      <c r="T20" s="14">
        <v>1000.172555399</v>
      </c>
      <c r="U20" s="14">
        <v>1300.589554939</v>
      </c>
      <c r="V20" s="14">
        <v>1590.321949037</v>
      </c>
    </row>
    <row r="21" spans="1:22" x14ac:dyDescent="0.3">
      <c r="A21" s="48" t="s">
        <v>761</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c r="P21" s="14">
        <v>187.59989685799999</v>
      </c>
      <c r="Q21" s="14">
        <v>204.56603185200001</v>
      </c>
      <c r="R21" s="14">
        <v>17.954665854999998</v>
      </c>
      <c r="S21" s="14">
        <v>35.531428161999997</v>
      </c>
      <c r="T21" s="14">
        <v>52.065025116999998</v>
      </c>
      <c r="U21" s="14">
        <v>69.969494991000005</v>
      </c>
      <c r="V21" s="14">
        <v>87.627015076999996</v>
      </c>
    </row>
    <row r="22" spans="1:22" x14ac:dyDescent="0.3">
      <c r="A22" s="48" t="s">
        <v>762</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c r="P22" s="14">
        <v>16147.803193625999</v>
      </c>
      <c r="Q22" s="14">
        <v>17618.508635327002</v>
      </c>
      <c r="R22" s="14">
        <v>1631.9037734829999</v>
      </c>
      <c r="S22" s="14">
        <v>3157.6955189680002</v>
      </c>
      <c r="T22" s="14">
        <v>4671.4780192090002</v>
      </c>
      <c r="U22" s="14">
        <v>6312.9082790570001</v>
      </c>
      <c r="V22" s="14">
        <v>7900.0113589729999</v>
      </c>
    </row>
    <row r="23" spans="1:22" x14ac:dyDescent="0.3">
      <c r="A23" s="48" t="s">
        <v>763</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c r="P23" s="14">
        <v>4107.8866528150002</v>
      </c>
      <c r="Q23" s="14">
        <v>4557.4983413520004</v>
      </c>
      <c r="R23" s="14">
        <v>442.54192807999999</v>
      </c>
      <c r="S23" s="14">
        <v>860.96865716699995</v>
      </c>
      <c r="T23" s="14">
        <v>1283.102320212</v>
      </c>
      <c r="U23" s="14">
        <v>1657.4455013730001</v>
      </c>
      <c r="V23" s="14">
        <v>2072.8953261940001</v>
      </c>
    </row>
    <row r="24" spans="1:22" x14ac:dyDescent="0.3">
      <c r="A24" s="48" t="s">
        <v>764</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c r="P24" s="14">
        <v>13575.163140207</v>
      </c>
      <c r="Q24" s="14">
        <v>14826.122979924001</v>
      </c>
      <c r="R24" s="14">
        <v>1212.7130154270001</v>
      </c>
      <c r="S24" s="14">
        <v>2475.7606426910002</v>
      </c>
      <c r="T24" s="14">
        <v>3590.4371368229999</v>
      </c>
      <c r="U24" s="14">
        <v>4857.8727411239997</v>
      </c>
      <c r="V24" s="14">
        <v>6111.048651827</v>
      </c>
    </row>
    <row r="25" spans="1:22" x14ac:dyDescent="0.3">
      <c r="A25" s="78" t="s">
        <v>765</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c r="P25" s="14">
        <v>11670.385374953999</v>
      </c>
      <c r="Q25" s="14">
        <v>13038.31818724</v>
      </c>
      <c r="R25" s="14">
        <v>1049.625944488</v>
      </c>
      <c r="S25" s="14">
        <v>2165.7870371519998</v>
      </c>
      <c r="T25" s="14">
        <v>3132.0956688380002</v>
      </c>
      <c r="U25" s="14">
        <v>4248.3431447980001</v>
      </c>
      <c r="V25" s="14">
        <v>5353.4309554199999</v>
      </c>
    </row>
    <row r="26" spans="1:22" x14ac:dyDescent="0.3">
      <c r="A26" s="78" t="s">
        <v>766</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c r="P26" s="14">
        <v>693.85922690200005</v>
      </c>
      <c r="Q26" s="14">
        <v>485.83173302</v>
      </c>
      <c r="R26" s="14">
        <v>44.338633708000003</v>
      </c>
      <c r="S26" s="14">
        <v>81.324764883</v>
      </c>
      <c r="T26" s="14">
        <v>118.76593180499999</v>
      </c>
      <c r="U26" s="14">
        <v>154.67208545299999</v>
      </c>
      <c r="V26" s="14">
        <v>190.61048455900001</v>
      </c>
    </row>
    <row r="27" spans="1:22" x14ac:dyDescent="0.3">
      <c r="A27" s="78" t="s">
        <v>767</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c r="P27" s="14">
        <v>1210.9185383510001</v>
      </c>
      <c r="Q27" s="14">
        <v>1301.9730596639999</v>
      </c>
      <c r="R27" s="14">
        <v>118.748437231</v>
      </c>
      <c r="S27" s="14">
        <v>228.648840656</v>
      </c>
      <c r="T27" s="14">
        <v>339.57553617999997</v>
      </c>
      <c r="U27" s="14">
        <v>454.85751087300002</v>
      </c>
      <c r="V27" s="14">
        <v>567.007211848</v>
      </c>
    </row>
    <row r="28" spans="1:22" x14ac:dyDescent="0.3">
      <c r="A28" s="48" t="s">
        <v>768</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c r="P28" s="14">
        <v>1589.07728415</v>
      </c>
      <c r="Q28" s="14">
        <v>1740.661432351</v>
      </c>
      <c r="R28" s="14">
        <v>161.846063544</v>
      </c>
      <c r="S28" s="14">
        <v>315.88869876799998</v>
      </c>
      <c r="T28" s="14">
        <v>467.81728078800001</v>
      </c>
      <c r="U28" s="14">
        <v>631.398573188</v>
      </c>
      <c r="V28" s="14">
        <v>781.172787771</v>
      </c>
    </row>
    <row r="29" spans="1:22" x14ac:dyDescent="0.3">
      <c r="A29" s="48" t="s">
        <v>769</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c r="P29" s="14">
        <v>701.84715114699998</v>
      </c>
      <c r="Q29" s="14">
        <v>784.17809927799999</v>
      </c>
      <c r="R29" s="14">
        <v>71.999549518999999</v>
      </c>
      <c r="S29" s="14">
        <v>136.02645717600001</v>
      </c>
      <c r="T29" s="14">
        <v>200.36030448899999</v>
      </c>
      <c r="U29" s="14">
        <v>265.00704035199999</v>
      </c>
      <c r="V29" s="14">
        <v>338.72907894500003</v>
      </c>
    </row>
    <row r="30" spans="1:22" x14ac:dyDescent="0.3">
      <c r="A30" s="48" t="s">
        <v>770</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c r="P30" s="14">
        <v>5376.8620569329996</v>
      </c>
      <c r="Q30" s="14">
        <v>5973.4539793519998</v>
      </c>
      <c r="R30" s="14">
        <v>534.97245573800001</v>
      </c>
      <c r="S30" s="14">
        <v>1036.9976898370001</v>
      </c>
      <c r="T30" s="14">
        <v>1696.472327559</v>
      </c>
      <c r="U30" s="14">
        <v>2278.3134707079998</v>
      </c>
      <c r="V30" s="14">
        <v>2931.8362766169998</v>
      </c>
    </row>
    <row r="31" spans="1:22" x14ac:dyDescent="0.3">
      <c r="A31" s="48" t="s">
        <v>771</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c r="P31" s="14">
        <v>2988.0218847440001</v>
      </c>
      <c r="Q31" s="14">
        <v>3430.9922555859998</v>
      </c>
      <c r="R31" s="14">
        <v>315.28701181700001</v>
      </c>
      <c r="S31" s="14">
        <v>639.72647598499998</v>
      </c>
      <c r="T31" s="14">
        <v>947.25545201</v>
      </c>
      <c r="U31" s="14">
        <v>1301.015672517</v>
      </c>
      <c r="V31" s="14">
        <v>1611.921186325</v>
      </c>
    </row>
    <row r="32" spans="1:22" x14ac:dyDescent="0.3">
      <c r="A32" s="81" t="s">
        <v>468</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c r="P32" s="14">
        <v>1653.016933335</v>
      </c>
      <c r="Q32" s="14">
        <v>2079.4956269620002</v>
      </c>
      <c r="R32" s="14">
        <v>142.38779890800001</v>
      </c>
      <c r="S32" s="14">
        <v>216.65355675199999</v>
      </c>
      <c r="T32" s="14">
        <v>306.42054875299999</v>
      </c>
      <c r="U32" s="14">
        <v>342.88009083899999</v>
      </c>
      <c r="V32" s="14">
        <v>393.04849020199998</v>
      </c>
    </row>
    <row r="33" spans="1:23" x14ac:dyDescent="0.3">
      <c r="A33" s="76" t="s">
        <v>470</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c r="P33" s="14">
        <v>17152.327422771999</v>
      </c>
      <c r="Q33" s="14">
        <v>18520.658066798002</v>
      </c>
      <c r="R33" s="14">
        <v>1683.9932779870001</v>
      </c>
      <c r="S33" s="14">
        <v>3357.1147521809999</v>
      </c>
      <c r="T33" s="14">
        <v>5243.1084030169995</v>
      </c>
      <c r="U33" s="14">
        <v>7111.7314205820003</v>
      </c>
      <c r="V33" s="14">
        <v>9027.9720528929993</v>
      </c>
    </row>
    <row r="34" spans="1:23" x14ac:dyDescent="0.3">
      <c r="A34" s="81" t="s">
        <v>772</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4">
        <v>4821.9878354430002</v>
      </c>
      <c r="Q34" s="14">
        <v>5345.7584933480002</v>
      </c>
      <c r="R34" s="14">
        <v>482.60205591300002</v>
      </c>
      <c r="S34" s="14">
        <v>1013.050283756</v>
      </c>
      <c r="T34" s="14">
        <v>1467.001201193</v>
      </c>
      <c r="U34" s="14">
        <v>1873.9566103520001</v>
      </c>
      <c r="V34" s="14">
        <v>2343.115526009</v>
      </c>
      <c r="W34" s="11"/>
    </row>
    <row r="35" spans="1:23" x14ac:dyDescent="0.3">
      <c r="A35" s="81" t="s">
        <v>773</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c r="P35" s="14">
        <v>64.983488691999995</v>
      </c>
      <c r="Q35" s="14">
        <v>91.315554857999999</v>
      </c>
      <c r="R35" s="14">
        <v>-13.841346006</v>
      </c>
      <c r="S35" s="14">
        <v>-15.540726583</v>
      </c>
      <c r="T35" s="14">
        <v>-34.408776568999997</v>
      </c>
      <c r="U35" s="14">
        <v>-7.3682675590000004</v>
      </c>
      <c r="V35" s="14">
        <v>9.4788666839999998</v>
      </c>
    </row>
    <row r="36" spans="1:23" x14ac:dyDescent="0.3">
      <c r="A36" s="76" t="s">
        <v>774</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c r="P36" s="14">
        <v>12395.323076021001</v>
      </c>
      <c r="Q36" s="14">
        <v>13266.215128308</v>
      </c>
      <c r="R36" s="14">
        <v>1187.549876068</v>
      </c>
      <c r="S36" s="14">
        <v>2328.5237418420002</v>
      </c>
      <c r="T36" s="14">
        <v>3741.6984252550001</v>
      </c>
      <c r="U36" s="14">
        <v>5230.4065426710004</v>
      </c>
      <c r="V36" s="14">
        <v>6694.3353935679997</v>
      </c>
    </row>
    <row r="37" spans="1:23" ht="19.2" x14ac:dyDescent="0.3">
      <c r="A37" s="76" t="s">
        <v>775</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c r="P37" s="14">
        <v>-665.97954055399998</v>
      </c>
      <c r="Q37" s="14">
        <v>-678.32229944899996</v>
      </c>
      <c r="R37" s="14">
        <v>-472.64866316400003</v>
      </c>
      <c r="S37" s="14">
        <v>6.8259918219999998</v>
      </c>
      <c r="T37" s="14">
        <v>-85.720283456000004</v>
      </c>
      <c r="U37" s="14">
        <v>358.17239799800001</v>
      </c>
      <c r="V37" s="14">
        <v>480.61100445400001</v>
      </c>
    </row>
    <row r="38" spans="1:23" x14ac:dyDescent="0.3">
      <c r="A38" s="76" t="s">
        <v>776</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c r="P38" s="92">
        <v>11729.343535467</v>
      </c>
      <c r="Q38" s="92">
        <v>12587.892828859</v>
      </c>
      <c r="R38" s="92">
        <v>714.90121290399998</v>
      </c>
      <c r="S38" s="92">
        <v>2335.3497336639998</v>
      </c>
      <c r="T38" s="92">
        <v>3655.9781417989998</v>
      </c>
      <c r="U38" s="92">
        <v>5588.5789406690001</v>
      </c>
      <c r="V38" s="92">
        <v>7174.9463980219998</v>
      </c>
    </row>
    <row r="39" spans="1:23" ht="18" x14ac:dyDescent="0.3">
      <c r="A39" s="93"/>
      <c r="B39" s="240"/>
      <c r="C39" s="241"/>
      <c r="D39" s="241"/>
      <c r="E39" s="241"/>
      <c r="F39" s="241"/>
      <c r="G39" s="241"/>
      <c r="H39" s="241"/>
      <c r="I39" s="241"/>
      <c r="J39" s="241"/>
      <c r="K39" s="241"/>
      <c r="L39" s="241"/>
      <c r="M39" s="241"/>
      <c r="N39" s="241"/>
      <c r="O39" s="241"/>
      <c r="P39" s="241"/>
      <c r="Q39" s="241"/>
      <c r="R39" s="241"/>
      <c r="S39" s="241"/>
      <c r="T39" s="241"/>
      <c r="U39" s="241"/>
      <c r="V39" s="242"/>
    </row>
    <row r="40" spans="1:23" x14ac:dyDescent="0.3">
      <c r="B40" s="11"/>
      <c r="C40" s="11"/>
      <c r="D40" s="11"/>
      <c r="E40" s="11"/>
      <c r="F40" s="11"/>
      <c r="G40" s="11"/>
      <c r="H40" s="11"/>
      <c r="I40" s="11"/>
      <c r="J40" s="11"/>
      <c r="K40" s="11"/>
      <c r="L40" s="11"/>
      <c r="M40" s="11"/>
      <c r="N40" s="11"/>
      <c r="O40" s="11"/>
      <c r="P40" s="11"/>
      <c r="Q40" s="11"/>
      <c r="R40" s="11"/>
      <c r="S40" s="11"/>
      <c r="T40" s="11"/>
      <c r="U40" s="11"/>
      <c r="V40" s="11"/>
    </row>
    <row r="41" spans="1:23" x14ac:dyDescent="0.3">
      <c r="B41" s="11"/>
      <c r="C41" s="11"/>
      <c r="D41" s="11"/>
      <c r="E41" s="11"/>
      <c r="F41" s="11"/>
      <c r="G41" s="11"/>
      <c r="H41" s="11"/>
      <c r="I41" s="11"/>
      <c r="J41" s="11"/>
      <c r="K41" s="11"/>
      <c r="L41" s="11"/>
      <c r="M41" s="11"/>
      <c r="N41" s="11"/>
      <c r="O41" s="11"/>
      <c r="P41" s="11"/>
      <c r="Q41" s="11"/>
      <c r="R41" s="11"/>
      <c r="S41" s="11"/>
      <c r="T41" s="11"/>
      <c r="U41" s="11"/>
      <c r="V41" s="11"/>
    </row>
  </sheetData>
  <mergeCells count="2">
    <mergeCell ref="A1:V1"/>
    <mergeCell ref="B39:V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zoomScaleNormal="100" workbookViewId="0">
      <pane xSplit="1" ySplit="2" topLeftCell="R21" activePane="bottomRight" state="frozen"/>
      <selection activeCell="B6" sqref="B6"/>
      <selection pane="topRight" activeCell="B6" sqref="B6"/>
      <selection pane="bottomLeft" activeCell="B6" sqref="B6"/>
      <selection pane="bottomRight" activeCell="V2" sqref="V2:V31"/>
    </sheetView>
  </sheetViews>
  <sheetFormatPr defaultRowHeight="14.4" x14ac:dyDescent="0.3"/>
  <cols>
    <col min="1" max="1" width="41.88671875" customWidth="1"/>
    <col min="2" max="22" width="11.109375" customWidth="1"/>
  </cols>
  <sheetData>
    <row r="1" spans="1:22" ht="29.4" customHeight="1" x14ac:dyDescent="0.3">
      <c r="A1" s="231" t="s">
        <v>129</v>
      </c>
      <c r="B1" s="232"/>
      <c r="C1" s="232"/>
      <c r="D1" s="232"/>
      <c r="E1" s="232"/>
      <c r="F1" s="232"/>
      <c r="G1" s="232"/>
      <c r="H1" s="232"/>
      <c r="I1" s="232"/>
      <c r="J1" s="232"/>
      <c r="K1" s="232"/>
      <c r="L1" s="232"/>
      <c r="M1" s="232"/>
      <c r="N1" s="232"/>
      <c r="O1" s="232"/>
      <c r="P1" s="232"/>
      <c r="Q1" s="232"/>
      <c r="R1" s="232"/>
      <c r="S1" s="232"/>
      <c r="T1" s="232"/>
      <c r="U1" s="232"/>
      <c r="V1" s="233"/>
    </row>
    <row r="2" spans="1:22" x14ac:dyDescent="0.3">
      <c r="A2" s="87" t="s">
        <v>123</v>
      </c>
      <c r="B2" s="90">
        <v>42614</v>
      </c>
      <c r="C2" s="90">
        <v>42644</v>
      </c>
      <c r="D2" s="90">
        <v>42675</v>
      </c>
      <c r="E2" s="90">
        <v>42705</v>
      </c>
      <c r="F2" s="90">
        <v>42736</v>
      </c>
      <c r="G2" s="90">
        <v>42767</v>
      </c>
      <c r="H2" s="90">
        <v>42795</v>
      </c>
      <c r="I2" s="90">
        <v>42826</v>
      </c>
      <c r="J2" s="90">
        <v>42856</v>
      </c>
      <c r="K2" s="90">
        <v>42887</v>
      </c>
      <c r="L2" s="90">
        <v>42917</v>
      </c>
      <c r="M2" s="90">
        <v>42948</v>
      </c>
      <c r="N2" s="222">
        <v>42979</v>
      </c>
      <c r="O2" s="222">
        <v>43009</v>
      </c>
      <c r="P2" s="222">
        <v>43040</v>
      </c>
      <c r="Q2" s="222">
        <v>43070</v>
      </c>
      <c r="R2" s="222">
        <v>43101</v>
      </c>
      <c r="S2" s="222">
        <v>43132</v>
      </c>
      <c r="T2" s="222">
        <v>43160</v>
      </c>
      <c r="U2" s="222">
        <v>43191</v>
      </c>
      <c r="V2" s="226">
        <v>43221</v>
      </c>
    </row>
    <row r="3" spans="1:22" x14ac:dyDescent="0.3">
      <c r="A3" s="77" t="s">
        <v>264</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c r="P3" s="14">
        <v>172984.82565075401</v>
      </c>
      <c r="Q3" s="14">
        <v>169042.23610211801</v>
      </c>
      <c r="R3" s="14">
        <v>175219.59120136799</v>
      </c>
      <c r="S3" s="14">
        <v>175950.19838078</v>
      </c>
      <c r="T3" s="14">
        <v>184830.325358423</v>
      </c>
      <c r="U3" s="14">
        <v>169998.56959656501</v>
      </c>
      <c r="V3" s="14">
        <v>172811.203814559</v>
      </c>
    </row>
    <row r="4" spans="1:22" x14ac:dyDescent="0.3">
      <c r="A4" s="48" t="s">
        <v>265</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c r="P4" s="14">
        <v>119948.437615968</v>
      </c>
      <c r="Q4" s="14">
        <v>115281.26996572599</v>
      </c>
      <c r="R4" s="14">
        <v>122322.502863938</v>
      </c>
      <c r="S4" s="14">
        <v>121943.65932579699</v>
      </c>
      <c r="T4" s="14">
        <v>131204.99524146301</v>
      </c>
      <c r="U4" s="14">
        <v>118559.86114522901</v>
      </c>
      <c r="V4" s="14">
        <v>118528.744483166</v>
      </c>
    </row>
    <row r="5" spans="1:22" ht="19.2" x14ac:dyDescent="0.3">
      <c r="A5" s="78" t="s">
        <v>266</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c r="P5" s="14">
        <v>117632.829962882</v>
      </c>
      <c r="Q5" s="14">
        <v>113218.40898428</v>
      </c>
      <c r="R5" s="14">
        <v>120460.203501492</v>
      </c>
      <c r="S5" s="14">
        <v>120343.142707912</v>
      </c>
      <c r="T5" s="14">
        <v>128142.972456073</v>
      </c>
      <c r="U5" s="14">
        <v>117588.557275003</v>
      </c>
      <c r="V5" s="14">
        <v>117925.84525974801</v>
      </c>
    </row>
    <row r="6" spans="1:22" ht="19.2" x14ac:dyDescent="0.3">
      <c r="A6" s="78" t="s">
        <v>267</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c r="P6" s="14">
        <v>156.90719910000001</v>
      </c>
      <c r="Q6" s="14">
        <v>251.17341826000001</v>
      </c>
      <c r="R6" s="14">
        <v>184.40220926000001</v>
      </c>
      <c r="S6" s="14">
        <v>98.145836563000003</v>
      </c>
      <c r="T6" s="14">
        <v>949.05192255400004</v>
      </c>
      <c r="U6" s="14">
        <v>147.93493738999999</v>
      </c>
      <c r="V6" s="14">
        <v>100.344711946</v>
      </c>
    </row>
    <row r="7" spans="1:22" ht="19.2" x14ac:dyDescent="0.3">
      <c r="A7" s="78" t="s">
        <v>268</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c r="P7" s="14">
        <v>2158.700453986</v>
      </c>
      <c r="Q7" s="14">
        <v>1811.687563186</v>
      </c>
      <c r="R7" s="14">
        <v>1677.897153186</v>
      </c>
      <c r="S7" s="14">
        <v>1502.3707813220001</v>
      </c>
      <c r="T7" s="14">
        <v>2112.9708628359999</v>
      </c>
      <c r="U7" s="14">
        <v>823.368932836</v>
      </c>
      <c r="V7" s="14">
        <v>502.554511472</v>
      </c>
    </row>
    <row r="8" spans="1:22" x14ac:dyDescent="0.3">
      <c r="A8" s="48" t="s">
        <v>269</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c r="P8" s="14">
        <v>53036.388034786003</v>
      </c>
      <c r="Q8" s="14">
        <v>53760.966136392002</v>
      </c>
      <c r="R8" s="14">
        <v>52897.088337430003</v>
      </c>
      <c r="S8" s="14">
        <v>54006.539054982997</v>
      </c>
      <c r="T8" s="14">
        <v>53625.330116960002</v>
      </c>
      <c r="U8" s="14">
        <v>51438.708451336002</v>
      </c>
      <c r="V8" s="14">
        <v>54282.459331393002</v>
      </c>
    </row>
    <row r="9" spans="1:22" ht="19.2" x14ac:dyDescent="0.3">
      <c r="A9" s="78" t="s">
        <v>270</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c r="P9" s="14">
        <v>35046.161122047997</v>
      </c>
      <c r="Q9" s="14">
        <v>35465.545043844002</v>
      </c>
      <c r="R9" s="14">
        <v>34394.220458536001</v>
      </c>
      <c r="S9" s="14">
        <v>35421.856579223997</v>
      </c>
      <c r="T9" s="14">
        <v>35265.009624117003</v>
      </c>
      <c r="U9" s="14">
        <v>32952.511517396997</v>
      </c>
      <c r="V9" s="14">
        <v>35750.803090023001</v>
      </c>
    </row>
    <row r="10" spans="1:22" ht="19.2" x14ac:dyDescent="0.3">
      <c r="A10" s="78" t="s">
        <v>271</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c r="P10" s="14">
        <v>9641.0856461179992</v>
      </c>
      <c r="Q10" s="14">
        <v>9977.6442801909998</v>
      </c>
      <c r="R10" s="14">
        <v>10431.851391368</v>
      </c>
      <c r="S10" s="14">
        <v>11526.143509201</v>
      </c>
      <c r="T10" s="14">
        <v>11174.625857354</v>
      </c>
      <c r="U10" s="14">
        <v>11123.471427414001</v>
      </c>
      <c r="V10" s="14">
        <v>11838.017848514</v>
      </c>
    </row>
    <row r="11" spans="1:22" ht="19.2" x14ac:dyDescent="0.3">
      <c r="A11" s="78" t="s">
        <v>272</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c r="P11" s="14">
        <v>8349.1412666199994</v>
      </c>
      <c r="Q11" s="14">
        <v>8317.7768123570004</v>
      </c>
      <c r="R11" s="14">
        <v>8071.0164875259998</v>
      </c>
      <c r="S11" s="14">
        <v>7058.5389665579996</v>
      </c>
      <c r="T11" s="14">
        <v>7185.6946354889997</v>
      </c>
      <c r="U11" s="14">
        <v>7362.7255065250001</v>
      </c>
      <c r="V11" s="14">
        <v>6693.6383928559999</v>
      </c>
    </row>
    <row r="12" spans="1:22" x14ac:dyDescent="0.3">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c r="P12" s="14">
        <v>9234.7120618890003</v>
      </c>
      <c r="Q12" s="14">
        <v>9443.6406956869996</v>
      </c>
      <c r="R12" s="14">
        <v>9495.8922851799998</v>
      </c>
      <c r="S12" s="14">
        <v>8420.0711692690002</v>
      </c>
      <c r="T12" s="14">
        <v>8594.17292963</v>
      </c>
      <c r="U12" s="14">
        <v>8178.4906354940003</v>
      </c>
      <c r="V12" s="14">
        <v>9175.7440529470005</v>
      </c>
    </row>
    <row r="13" spans="1:22" x14ac:dyDescent="0.3">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c r="P13" s="14">
        <v>22009.931780063998</v>
      </c>
      <c r="Q13" s="14">
        <v>23205.687239157</v>
      </c>
      <c r="R13" s="14">
        <v>22227.949177479</v>
      </c>
      <c r="S13" s="14">
        <v>23831.695670076999</v>
      </c>
      <c r="T13" s="14">
        <v>24612.559004355</v>
      </c>
      <c r="U13" s="14">
        <v>25149.130554718999</v>
      </c>
      <c r="V13" s="14">
        <v>26712.967665478998</v>
      </c>
    </row>
    <row r="14" spans="1:22" ht="19.2" x14ac:dyDescent="0.3">
      <c r="A14" s="48" t="s">
        <v>273</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c r="P14" s="14">
        <v>14571.278480064</v>
      </c>
      <c r="Q14" s="14">
        <v>15687.629439157001</v>
      </c>
      <c r="R14" s="14">
        <v>14649.054177479</v>
      </c>
      <c r="S14" s="14">
        <v>15405.581870077</v>
      </c>
      <c r="T14" s="14">
        <v>15930.293134355001</v>
      </c>
      <c r="U14" s="14">
        <v>17119.343775224999</v>
      </c>
      <c r="V14" s="14">
        <v>18758.768317933998</v>
      </c>
    </row>
    <row r="15" spans="1:22" ht="19.2" x14ac:dyDescent="0.3">
      <c r="A15" s="48" t="s">
        <v>274</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c r="P15" s="14">
        <v>7438.6532999999999</v>
      </c>
      <c r="Q15" s="14">
        <v>7518.0577999999996</v>
      </c>
      <c r="R15" s="14">
        <v>7578.8950000000004</v>
      </c>
      <c r="S15" s="14">
        <v>8426.1137999999992</v>
      </c>
      <c r="T15" s="14">
        <v>8682.2658699999993</v>
      </c>
      <c r="U15" s="14">
        <v>8029.7867794940003</v>
      </c>
      <c r="V15" s="14">
        <v>7954.1993475449999</v>
      </c>
    </row>
    <row r="16" spans="1:22" x14ac:dyDescent="0.3">
      <c r="A16" s="79" t="s">
        <v>275</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c r="P16" s="14">
        <v>149553.09158993501</v>
      </c>
      <c r="Q16" s="14">
        <v>151532.77033509099</v>
      </c>
      <c r="R16" s="14">
        <v>197863.50526956699</v>
      </c>
      <c r="S16" s="14">
        <v>155111.987900868</v>
      </c>
      <c r="T16" s="14">
        <v>157397.27408604301</v>
      </c>
      <c r="U16" s="14">
        <v>159461.17576711101</v>
      </c>
      <c r="V16" s="14">
        <v>161591.52090548101</v>
      </c>
    </row>
    <row r="17" spans="1:22" x14ac:dyDescent="0.3">
      <c r="A17" s="48" t="s">
        <v>276</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c r="P17" s="14">
        <v>11570.188601972</v>
      </c>
      <c r="Q17" s="14">
        <v>12239.583799598</v>
      </c>
      <c r="R17" s="14">
        <v>12113.833996244</v>
      </c>
      <c r="S17" s="14">
        <v>12365.626805972999</v>
      </c>
      <c r="T17" s="14">
        <v>12755.993491196001</v>
      </c>
      <c r="U17" s="14">
        <v>13291.997735662</v>
      </c>
      <c r="V17" s="14">
        <v>12151.941164870999</v>
      </c>
    </row>
    <row r="18" spans="1:22" x14ac:dyDescent="0.3">
      <c r="A18" s="48" t="s">
        <v>277</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c r="P18" s="14">
        <v>137982.902987963</v>
      </c>
      <c r="Q18" s="14">
        <v>139293.18653549301</v>
      </c>
      <c r="R18" s="14">
        <v>185749.67127332301</v>
      </c>
      <c r="S18" s="14">
        <v>142746.36109489499</v>
      </c>
      <c r="T18" s="14">
        <v>144641.28059484699</v>
      </c>
      <c r="U18" s="14">
        <v>146169.178031449</v>
      </c>
      <c r="V18" s="14">
        <v>149439.57974061</v>
      </c>
    </row>
    <row r="19" spans="1:22" x14ac:dyDescent="0.3">
      <c r="A19" s="79" t="s">
        <v>278</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c r="P19" s="14">
        <v>102937.77508351</v>
      </c>
      <c r="Q19" s="14">
        <v>98522.145957082001</v>
      </c>
      <c r="R19" s="14">
        <v>103919.838203622</v>
      </c>
      <c r="S19" s="14">
        <v>105614.63901128</v>
      </c>
      <c r="T19" s="14">
        <v>100793.582794232</v>
      </c>
      <c r="U19" s="14">
        <v>100516.786487784</v>
      </c>
      <c r="V19" s="14">
        <v>104390.33193439701</v>
      </c>
    </row>
    <row r="20" spans="1:22" x14ac:dyDescent="0.3">
      <c r="A20" s="48" t="s">
        <v>279</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c r="P20" s="14">
        <v>2170.776241652</v>
      </c>
      <c r="Q20" s="14">
        <v>2164.63440502</v>
      </c>
      <c r="R20" s="14">
        <v>2195.5938043679998</v>
      </c>
      <c r="S20" s="14">
        <v>2400.8078989710002</v>
      </c>
      <c r="T20" s="14">
        <v>2423.0764656679999</v>
      </c>
      <c r="U20" s="14">
        <v>2484.5744031539998</v>
      </c>
      <c r="V20" s="14">
        <v>2498.6434551100001</v>
      </c>
    </row>
    <row r="21" spans="1:22" x14ac:dyDescent="0.3">
      <c r="A21" s="48" t="s">
        <v>280</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c r="P21" s="14">
        <v>4663.8090000000002</v>
      </c>
      <c r="Q21" s="14">
        <v>1612.874</v>
      </c>
      <c r="R21" s="14">
        <v>4859.8289999999997</v>
      </c>
      <c r="S21" s="14">
        <v>4694.3289999999997</v>
      </c>
      <c r="T21" s="14">
        <v>3894.761</v>
      </c>
      <c r="U21" s="14">
        <v>3639.7267000000002</v>
      </c>
      <c r="V21" s="14">
        <v>3118.3692000000001</v>
      </c>
    </row>
    <row r="22" spans="1:22" x14ac:dyDescent="0.3">
      <c r="A22" s="48" t="s">
        <v>281</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c r="P22" s="14">
        <v>95213.043007280998</v>
      </c>
      <c r="Q22" s="14">
        <v>94051.506103414999</v>
      </c>
      <c r="R22" s="14">
        <v>94803.438848121004</v>
      </c>
      <c r="S22" s="14">
        <v>96477.736716340005</v>
      </c>
      <c r="T22" s="14">
        <v>93139.613487294002</v>
      </c>
      <c r="U22" s="14">
        <v>93047.695303599001</v>
      </c>
      <c r="V22" s="14">
        <v>97754.435842631006</v>
      </c>
    </row>
    <row r="23" spans="1:22" x14ac:dyDescent="0.3">
      <c r="A23" s="48" t="s">
        <v>282</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c r="P23" s="14">
        <v>644.61779999999999</v>
      </c>
      <c r="Q23" s="14">
        <v>325.15199999999999</v>
      </c>
      <c r="R23" s="14">
        <v>1005.975</v>
      </c>
      <c r="S23" s="14">
        <v>685.35</v>
      </c>
      <c r="T23" s="14">
        <v>687.8</v>
      </c>
      <c r="U23" s="14">
        <v>693.85</v>
      </c>
      <c r="V23" s="14">
        <v>237.167</v>
      </c>
    </row>
    <row r="24" spans="1:22" x14ac:dyDescent="0.3">
      <c r="A24" s="48" t="s">
        <v>283</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c r="P24" s="14">
        <v>245.600608099</v>
      </c>
      <c r="Q24" s="14">
        <v>367.97944864700003</v>
      </c>
      <c r="R24" s="14">
        <v>437.55673499599999</v>
      </c>
      <c r="S24" s="14">
        <v>565.88059044700003</v>
      </c>
      <c r="T24" s="14">
        <v>648.33184127000004</v>
      </c>
      <c r="U24" s="14">
        <v>650.94008103099998</v>
      </c>
      <c r="V24" s="14">
        <v>781.71643665600004</v>
      </c>
    </row>
    <row r="25" spans="1:22" x14ac:dyDescent="0.3">
      <c r="A25" s="48" t="s">
        <v>284</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row>
    <row r="26" spans="1:22" x14ac:dyDescent="0.3">
      <c r="A26" s="48" t="s">
        <v>285</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c r="P26" s="14">
        <v>-7.1573522000000001E-2</v>
      </c>
      <c r="Q26" s="14">
        <v>0</v>
      </c>
      <c r="R26" s="14">
        <v>617.44481613699998</v>
      </c>
      <c r="S26" s="14">
        <v>790.53480552200006</v>
      </c>
      <c r="T26" s="14">
        <v>0</v>
      </c>
      <c r="U26" s="14">
        <v>0</v>
      </c>
      <c r="V26" s="14">
        <v>0</v>
      </c>
    </row>
    <row r="27" spans="1:22" x14ac:dyDescent="0.3">
      <c r="A27" s="79" t="s">
        <v>286</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c r="P27" s="14">
        <v>12811.848769</v>
      </c>
      <c r="Q27" s="14">
        <v>15415.386526558999</v>
      </c>
      <c r="R27" s="14">
        <v>9152.8043085179997</v>
      </c>
      <c r="S27" s="14">
        <v>9233.9166985619995</v>
      </c>
      <c r="T27" s="14">
        <v>9959.5083447020006</v>
      </c>
      <c r="U27" s="14">
        <v>10152.543532969999</v>
      </c>
      <c r="V27" s="14">
        <v>11206.660741322001</v>
      </c>
    </row>
    <row r="28" spans="1:22" x14ac:dyDescent="0.3">
      <c r="A28" s="48" t="s">
        <v>287</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c r="P28" s="14">
        <v>11617.232185626001</v>
      </c>
      <c r="Q28" s="14">
        <v>14083.974503283</v>
      </c>
      <c r="R28" s="14">
        <v>8844.9885457100008</v>
      </c>
      <c r="S28" s="14">
        <v>8837.5795417640002</v>
      </c>
      <c r="T28" s="14">
        <v>9449.0895329159994</v>
      </c>
      <c r="U28" s="14">
        <v>9564.5360964020001</v>
      </c>
      <c r="V28" s="14">
        <v>10528.011942126001</v>
      </c>
    </row>
    <row r="29" spans="1:22" x14ac:dyDescent="0.3">
      <c r="A29" s="48" t="s">
        <v>288</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c r="P29" s="14">
        <v>616.18777158600005</v>
      </c>
      <c r="Q29" s="14">
        <v>706.06149609500005</v>
      </c>
      <c r="R29" s="14">
        <v>126.298463361</v>
      </c>
      <c r="S29" s="14">
        <v>193.84685387100001</v>
      </c>
      <c r="T29" s="14">
        <v>248.95147676600001</v>
      </c>
      <c r="U29" s="14">
        <v>301.68670101700002</v>
      </c>
      <c r="V29" s="14">
        <v>358.74701865999998</v>
      </c>
    </row>
    <row r="30" spans="1:22" x14ac:dyDescent="0.3">
      <c r="A30" s="48" t="s">
        <v>289</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c r="P30" s="14">
        <v>578.42881178799996</v>
      </c>
      <c r="Q30" s="14">
        <v>625.35052718099996</v>
      </c>
      <c r="R30" s="14">
        <v>181.517299447</v>
      </c>
      <c r="S30" s="14">
        <v>202.49030292699999</v>
      </c>
      <c r="T30" s="14">
        <v>261.46733502000001</v>
      </c>
      <c r="U30" s="14">
        <v>286.32073555099998</v>
      </c>
      <c r="V30" s="14">
        <v>319.90178053599999</v>
      </c>
    </row>
    <row r="31" spans="1:22" x14ac:dyDescent="0.3">
      <c r="A31" s="80" t="s">
        <v>290</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c r="P31" s="92">
        <v>469532.18493515201</v>
      </c>
      <c r="Q31" s="92">
        <v>467161.86685569398</v>
      </c>
      <c r="R31" s="92">
        <v>517879.58044573403</v>
      </c>
      <c r="S31" s="92">
        <v>478162.50883083598</v>
      </c>
      <c r="T31" s="92">
        <v>486187.42251738498</v>
      </c>
      <c r="U31" s="92">
        <v>473456.69657464302</v>
      </c>
      <c r="V31" s="92">
        <v>485888.42911418498</v>
      </c>
    </row>
    <row r="32" spans="1:22" ht="18" x14ac:dyDescent="0.3">
      <c r="A32" s="240"/>
      <c r="B32" s="241"/>
      <c r="C32" s="241"/>
      <c r="D32" s="241"/>
      <c r="E32" s="241"/>
      <c r="F32" s="241"/>
      <c r="G32" s="241"/>
      <c r="H32" s="241"/>
      <c r="I32" s="241"/>
      <c r="J32" s="241"/>
      <c r="K32" s="241"/>
      <c r="L32" s="241"/>
      <c r="M32" s="241"/>
      <c r="N32" s="241"/>
      <c r="O32" s="241"/>
      <c r="P32" s="241"/>
      <c r="Q32" s="241"/>
      <c r="R32" s="241"/>
      <c r="S32" s="241"/>
      <c r="T32" s="241"/>
      <c r="U32" s="241"/>
      <c r="V32" s="242"/>
    </row>
  </sheetData>
  <mergeCells count="2">
    <mergeCell ref="A1:V1"/>
    <mergeCell ref="A32:V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3482fe523d427d5d333bb53763d14b2b">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5B4F84-FAB0-4A1C-9EF2-EF66899ECD7E}"/>
</file>

<file path=customXml/itemProps2.xml><?xml version="1.0" encoding="utf-8"?>
<ds:datastoreItem xmlns:ds="http://schemas.openxmlformats.org/officeDocument/2006/customXml" ds:itemID="{A3BC142E-A002-4362-B983-B60274B3E26D}"/>
</file>

<file path=customXml/itemProps3.xml><?xml version="1.0" encoding="utf-8"?>
<ds:datastoreItem xmlns:ds="http://schemas.openxmlformats.org/officeDocument/2006/customXml" ds:itemID="{9AAFD660-7A8D-4961-9157-7E4B17EFAC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2018-06-29T03:08:17Z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